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додаток 4" sheetId="1" r:id="rId1"/>
    <sheet name="додаток 5" sheetId="2" r:id="rId2"/>
    <sheet name="аналіз впливу" sheetId="3" r:id="rId3"/>
  </sheets>
  <calcPr calcId="144525"/>
</workbook>
</file>

<file path=xl/calcChain.xml><?xml version="1.0" encoding="utf-8"?>
<calcChain xmlns="http://schemas.openxmlformats.org/spreadsheetml/2006/main">
  <c r="O105" i="2"/>
  <c r="N105"/>
  <c r="D105"/>
  <c r="M37" i="1"/>
  <c r="M101"/>
  <c r="L37"/>
  <c r="L101"/>
  <c r="K37"/>
  <c r="K101"/>
  <c r="D37"/>
  <c r="D101"/>
  <c r="U11"/>
</calcChain>
</file>

<file path=xl/sharedStrings.xml><?xml version="1.0" encoding="utf-8"?>
<sst xmlns="http://schemas.openxmlformats.org/spreadsheetml/2006/main" count="871" uniqueCount="226">
  <si>
    <t>№ з/п</t>
  </si>
  <si>
    <t>Найменуван-ня заходів (пооб'єктно)</t>
  </si>
  <si>
    <t>Кількісний показник (одиниця виміру)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</si>
  <si>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</si>
  <si>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</si>
  <si>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Графік здійснення заходів та використання коштів на планований та прогнозний періоди    тис. грн (без ПДВ)</t>
  </si>
  <si>
    <r>
      <t xml:space="preserve">Строк окупності (місяців) </t>
    </r>
    <r>
      <rPr>
        <b/>
        <sz val="9"/>
        <rFont val="Times New Roman"/>
        <family val="1"/>
        <charset val="204"/>
      </rPr>
      <t>**</t>
    </r>
  </si>
  <si>
    <t>№ аркуша обґрунтовуючих матеріалів</t>
  </si>
  <si>
    <t>Економія паливно-енергетичних ресурсів        (тонни умовного палива/прогнозний період)</t>
  </si>
  <si>
    <t>Економія фонду заробітної плати,                                           (тис. грн/прогнозний період)</t>
  </si>
  <si>
    <r>
      <t xml:space="preserve">Економічний ефект (тис. грн ) </t>
    </r>
    <r>
      <rPr>
        <b/>
        <sz val="9"/>
        <rFont val="Times New Roman"/>
        <family val="1"/>
        <charset val="204"/>
      </rPr>
      <t>***</t>
    </r>
  </si>
  <si>
    <t xml:space="preserve">загаль-на сума </t>
  </si>
  <si>
    <t>з урахуванням:</t>
  </si>
  <si>
    <t>госпо-дарський  (вартість    матері-альних ресурсів)</t>
  </si>
  <si>
    <t>підряд-ний</t>
  </si>
  <si>
    <t>плано-ваний період</t>
  </si>
  <si>
    <t xml:space="preserve">прогнозний період  </t>
  </si>
  <si>
    <t>аморти-заційні відраху-вання</t>
  </si>
  <si>
    <t>виробничі інвестиції з прибутку</t>
  </si>
  <si>
    <t>інші залучені кошти,    з них:</t>
  </si>
  <si>
    <t>бюджетні кошти (не підлягають поверненню)</t>
  </si>
  <si>
    <t>підля-гають повер-ненню</t>
  </si>
  <si>
    <t xml:space="preserve">не підлягають повернен-ню </t>
  </si>
  <si>
    <t xml:space="preserve"> плано-ваний  період     +1</t>
  </si>
  <si>
    <t xml:space="preserve">плано-ваний період + n* </t>
  </si>
  <si>
    <t>І</t>
  </si>
  <si>
    <t>Виробництво теплової енергії</t>
  </si>
  <si>
    <t xml:space="preserve"> 1.1</t>
  </si>
  <si>
    <r>
      <t xml:space="preserve"> Будівництво, реконструкція та модернізація об</t>
    </r>
    <r>
      <rPr>
        <b/>
        <sz val="8.5"/>
        <rFont val="Calibri"/>
        <family val="2"/>
        <charset val="204"/>
      </rPr>
      <t>’</t>
    </r>
    <r>
      <rPr>
        <b/>
        <sz val="8.5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</si>
  <si>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1.1.1</t>
  </si>
  <si>
    <t>Заходи зі зниження питомих витрат, а також втрат ресурсів, з них:</t>
  </si>
  <si>
    <t>х </t>
  </si>
  <si>
    <t>Усього за підпунктом 1.1.1</t>
  </si>
  <si>
    <t xml:space="preserve">  1.1.2</t>
  </si>
  <si>
    <t>Заходи щодо забезпечення технологічного та/або комерційного обліку ресурсів, з них:</t>
  </si>
  <si>
    <t>Усього за підпунктом 1.1.2</t>
  </si>
  <si>
    <t xml:space="preserve">  1.1.3</t>
  </si>
  <si>
    <t>Інші заходи, з них:</t>
  </si>
  <si>
    <t>Усього за підпунктом 1.1.3</t>
  </si>
  <si>
    <t>Усього за пунктом 1.1</t>
  </si>
  <si>
    <t xml:space="preserve">  1.2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</si>
  <si>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</si>
  <si>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 xml:space="preserve"> 1.2.1</t>
  </si>
  <si>
    <t>Усього за підпунктом 1.2.1</t>
  </si>
  <si>
    <t xml:space="preserve"> 1.2.2</t>
  </si>
  <si>
    <t>Усього за підпунктом 1.2.2</t>
  </si>
  <si>
    <t xml:space="preserve"> 1.2.3</t>
  </si>
  <si>
    <t>Заходи щодо впровадження та розвитку інформаційних технологій, з них:</t>
  </si>
  <si>
    <t>Закупівля компьютерного 
обладнання та програмного
 забезпечення</t>
  </si>
  <si>
    <t>Усього за підпунктом 1.2.3</t>
  </si>
  <si>
    <t xml:space="preserve">  1.2.4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</si>
  <si>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</si>
  <si>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1.2.4</t>
  </si>
  <si>
    <t xml:space="preserve"> 1.2.5</t>
  </si>
  <si>
    <t>Усього за підпунктом 1.2.5</t>
  </si>
  <si>
    <t>Усього за пунктом 1.2</t>
  </si>
  <si>
    <t>Усього за розділом І</t>
  </si>
  <si>
    <t>ІІ</t>
  </si>
  <si>
    <t>Транспортування теплової енергії</t>
  </si>
  <si>
    <t xml:space="preserve"> 2.1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</si>
  <si>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</si>
  <si>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2.1.1</t>
  </si>
  <si>
    <t>Усього за підпунктом 2.1.1</t>
  </si>
  <si>
    <t xml:space="preserve">  2.1.2 </t>
  </si>
  <si>
    <t>Усього за підпунктом 2.1.2</t>
  </si>
  <si>
    <t xml:space="preserve">  2.1.3</t>
  </si>
  <si>
    <t>Усього за підпунктом 2.1.3</t>
  </si>
  <si>
    <t>Усього за пунктом 2.1</t>
  </si>
  <si>
    <t xml:space="preserve">  2.2</t>
  </si>
  <si>
    <t xml:space="preserve"> 2.2.1</t>
  </si>
  <si>
    <t>Усього за підпунктом 2.2.1</t>
  </si>
  <si>
    <t xml:space="preserve"> 2.2.2</t>
  </si>
  <si>
    <t>Усього за підпунктом 2.2.2</t>
  </si>
  <si>
    <t xml:space="preserve"> 2.2.3</t>
  </si>
  <si>
    <t>Усього за підпунктом 2.2.3</t>
  </si>
  <si>
    <t xml:space="preserve">  2.2.4</t>
  </si>
  <si>
    <t>Усього за підпунктом 2.2.4</t>
  </si>
  <si>
    <t xml:space="preserve"> 2.2.5</t>
  </si>
  <si>
    <t>Усього за підпунктом 2.2.5</t>
  </si>
  <si>
    <t>Усього за пунктом 2.2</t>
  </si>
  <si>
    <t>Усього за розділом ІІ</t>
  </si>
  <si>
    <t>ІІІ</t>
  </si>
  <si>
    <t>Постачання теплової енергії</t>
  </si>
  <si>
    <t xml:space="preserve"> 3.1</t>
  </si>
  <si>
    <t xml:space="preserve">  3.1.1</t>
  </si>
  <si>
    <t>Усього за підпунктом 3.1.1</t>
  </si>
  <si>
    <t xml:space="preserve">  3.1.2 </t>
  </si>
  <si>
    <t>Усього за підпунктом 3.1.2</t>
  </si>
  <si>
    <t xml:space="preserve">  3.1.3</t>
  </si>
  <si>
    <t>Усього за підпунктом 3.1.3</t>
  </si>
  <si>
    <t>х</t>
  </si>
  <si>
    <t>Усього за пунктом 3.1</t>
  </si>
  <si>
    <t xml:space="preserve">  3.2</t>
  </si>
  <si>
    <t xml:space="preserve"> 3.2.1</t>
  </si>
  <si>
    <t>Усього за підпунктом 3.2.1</t>
  </si>
  <si>
    <t xml:space="preserve"> 3.2.2</t>
  </si>
  <si>
    <t>Усього за підпунктом 3.2.2</t>
  </si>
  <si>
    <t xml:space="preserve"> 3.2.3</t>
  </si>
  <si>
    <t>Усього за підпунктом 3.2.3</t>
  </si>
  <si>
    <t xml:space="preserve">  3.2.4</t>
  </si>
  <si>
    <t>Усього за підпунктом 3.2.4</t>
  </si>
  <si>
    <t xml:space="preserve"> 3.2.5</t>
  </si>
  <si>
    <t>Усього за підпунктом 3.2.5</t>
  </si>
  <si>
    <t>Усього за пунктом 3.2</t>
  </si>
  <si>
    <t>Усього за розділом ІІІ</t>
  </si>
  <si>
    <t>Усього за інвестиційною програмою</t>
  </si>
  <si>
    <r>
      <t xml:space="preserve">Примітки:    n* </t>
    </r>
    <r>
      <rPr>
        <sz val="9"/>
        <rFont val="Calibri"/>
        <family val="2"/>
        <charset val="204"/>
      </rPr>
      <t>–</t>
    </r>
    <r>
      <rPr>
        <sz val="9"/>
        <rFont val="Times New Roman"/>
        <family val="1"/>
        <charset val="204"/>
      </rPr>
      <t xml:space="preserve"> кількість років інвестиційної програми.</t>
    </r>
  </si>
  <si>
    <t xml:space="preserve">       ** Суми витрат по заходах та економічний ефект від їх упровадження  при розрахунку строку окупності враховувати без ПДВ.</t>
  </si>
  <si>
    <t xml:space="preserve">       *** Складові розрахунку економічного ефекту від упровадження  заходів ураховувати без ПДВ.</t>
  </si>
  <si>
    <t xml:space="preserve">       х - ліцензіатом не заповнюється.</t>
  </si>
  <si>
    <t>IV. Фінансовий план використання коштів для  виконання  інвестиційної програми на 2014  рік</t>
  </si>
  <si>
    <t>Найменування заходів (пооб'єктно)</t>
  </si>
  <si>
    <t>Фінансовий план використання коштів на виконання інвестиційної програми за джерелами фінансування, тис. грн. (без ПДВ)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</si>
  <si>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</si>
  <si>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</si>
  <si>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</si>
  <si>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</si>
  <si>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</si>
  <si>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r>
      <t xml:space="preserve">Строк окупності (місяців) </t>
    </r>
    <r>
      <rPr>
        <b/>
        <sz val="10"/>
        <rFont val="Times New Roman"/>
        <family val="1"/>
        <charset val="204"/>
      </rPr>
      <t>*</t>
    </r>
  </si>
  <si>
    <t>Економія паливно-енергетичних ресурсів                  (тонни умовного палива/прогнозний період)</t>
  </si>
  <si>
    <t>Економія фонду заробітної плати (тис. грн./рік)</t>
  </si>
  <si>
    <r>
      <t xml:space="preserve">Економічний ефект (тис. грн.) </t>
    </r>
    <r>
      <rPr>
        <b/>
        <sz val="10"/>
        <rFont val="Times New Roman"/>
        <family val="1"/>
        <charset val="204"/>
      </rPr>
      <t xml:space="preserve">** </t>
    </r>
  </si>
  <si>
    <t xml:space="preserve">загальна сума </t>
  </si>
  <si>
    <t>господарський  (вартість    матеріальних ресурсів)</t>
  </si>
  <si>
    <t>підряд-  ний</t>
  </si>
  <si>
    <t>І кв.</t>
  </si>
  <si>
    <t>ІІ кв.</t>
  </si>
  <si>
    <t>ІІІ кв.</t>
  </si>
  <si>
    <t>ІV кв.</t>
  </si>
  <si>
    <t>амортиза-ційні відраху-вання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</si>
  <si>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</si>
  <si>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</si>
  <si>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інші залучені кошти, отримані у планованому періоді, з них:</t>
  </si>
  <si>
    <t>що підлягають поверненню</t>
  </si>
  <si>
    <t xml:space="preserve">що не підлягають поверненню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</si>
  <si>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 Податкового кодексу України), з урахуванням:</t>
    </r>
  </si>
  <si>
    <t xml:space="preserve">  1.1.1.1</t>
  </si>
  <si>
    <t xml:space="preserve">  1.1.2 </t>
  </si>
  <si>
    <t xml:space="preserve"> 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</si>
  <si>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>Заходи щодо забезпечення  технологічного та/або комерційного обліку ресурсів, з них: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</si>
  <si>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статті 154 Податкового кодексу України), з урахуванням:</t>
    </r>
  </si>
  <si>
    <t xml:space="preserve">  3.1.2</t>
  </si>
  <si>
    <t>Усього за підпунктом3.2.4</t>
  </si>
  <si>
    <t>Примітки: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</si>
  <si>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</si>
  <si>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</si>
  <si>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</si>
  <si>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Реконструкція автоматики управління вентиляторами котлів КВГМ-50 №3, №4, ПТВМ-30 №1, №2</t>
  </si>
  <si>
    <t>V. Фінансовий план використання коштів для  виконання  інвестиційної програми та  їх урахування у структурі тарифів на 12 місяців</t>
  </si>
  <si>
    <t>позичкові кошти</t>
  </si>
  <si>
    <t xml:space="preserve">N з/п </t>
  </si>
  <si>
    <t xml:space="preserve">Найменування показників </t>
  </si>
  <si>
    <t>Відхилення</t>
  </si>
  <si>
    <t>Для потреб бюджетних установ</t>
  </si>
  <si>
    <t>тис.грн на рік</t>
  </si>
  <si>
    <t>грн/Гкал</t>
  </si>
  <si>
    <t>%</t>
  </si>
  <si>
    <t xml:space="preserve">Виробнича собівартість, у т. ч.: </t>
  </si>
  <si>
    <t>1.1</t>
  </si>
  <si>
    <t xml:space="preserve">прямі матеріальні витрати, у т. ч.: </t>
  </si>
  <si>
    <t>1.1.1</t>
  </si>
  <si>
    <t xml:space="preserve">паливо </t>
  </si>
  <si>
    <t>1.1.2</t>
  </si>
  <si>
    <t xml:space="preserve">електроенергія </t>
  </si>
  <si>
    <t>1.1.3</t>
  </si>
  <si>
    <t xml:space="preserve">покупна теплова енергія та собівартість теплової енергії власних ТЕЦ, ТЕС, АЕС, когенераційних установок </t>
  </si>
  <si>
    <t>1.1.4</t>
  </si>
  <si>
    <t xml:space="preserve">транспортування теплової енергії тепловими мережами інших підприємств </t>
  </si>
  <si>
    <t>1.1.5</t>
  </si>
  <si>
    <t xml:space="preserve">вода для технологічних потреб та водовідведення </t>
  </si>
  <si>
    <t>1.1.6</t>
  </si>
  <si>
    <t xml:space="preserve">матеріали, запасні частини та інші матеріальні ресурси </t>
  </si>
  <si>
    <t>1.2</t>
  </si>
  <si>
    <t xml:space="preserve">прямі витрати на оплату праці </t>
  </si>
  <si>
    <t>1.3</t>
  </si>
  <si>
    <t xml:space="preserve">інші прямі витрати, у т. ч.: </t>
  </si>
  <si>
    <t>1.3.1</t>
  </si>
  <si>
    <t xml:space="preserve">відрахування на соціальні заходи </t>
  </si>
  <si>
    <t>1.3.2</t>
  </si>
  <si>
    <t xml:space="preserve">амортизаційні відрахування </t>
  </si>
  <si>
    <t>1.3.3</t>
  </si>
  <si>
    <t xml:space="preserve">інші прямі витрати </t>
  </si>
  <si>
    <t>1.4</t>
  </si>
  <si>
    <t xml:space="preserve">загальновиробничі витрати, у т. ч.: </t>
  </si>
  <si>
    <t>1.4.1</t>
  </si>
  <si>
    <t xml:space="preserve">витрати на оплату праці </t>
  </si>
  <si>
    <t>1.4.2</t>
  </si>
  <si>
    <t>1.4.3</t>
  </si>
  <si>
    <t xml:space="preserve">інші витрати </t>
  </si>
  <si>
    <t>2</t>
  </si>
  <si>
    <t xml:space="preserve">Адміністративні витрати, у т. ч.: </t>
  </si>
  <si>
    <t>2.1</t>
  </si>
  <si>
    <t>2.2</t>
  </si>
  <si>
    <t>2.3</t>
  </si>
  <si>
    <t xml:space="preserve">Витрати на збут, у т. ч.: </t>
  </si>
  <si>
    <t>3.1</t>
  </si>
  <si>
    <t>3.2</t>
  </si>
  <si>
    <t>3.3</t>
  </si>
  <si>
    <t>Інші операційні витрати</t>
  </si>
  <si>
    <t xml:space="preserve">Фінансові витрати </t>
  </si>
  <si>
    <t>Повна собівартість</t>
  </si>
  <si>
    <t xml:space="preserve">Розрахунковий прибуток, у т. ч.: </t>
  </si>
  <si>
    <t>7.1</t>
  </si>
  <si>
    <t xml:space="preserve">податок на прибуток </t>
  </si>
  <si>
    <t>7.2</t>
  </si>
  <si>
    <t xml:space="preserve">дивіденди </t>
  </si>
  <si>
    <t>7.3</t>
  </si>
  <si>
    <t xml:space="preserve">резервний фонд (капітал) </t>
  </si>
  <si>
    <t>7.4</t>
  </si>
  <si>
    <t xml:space="preserve">на розвиток виробництва (виробничі інвестиції) </t>
  </si>
  <si>
    <t>7.5</t>
  </si>
  <si>
    <t xml:space="preserve">інше використання прибутку </t>
  </si>
  <si>
    <t xml:space="preserve">Вартість  теплової енергії за відповідними тарифами </t>
  </si>
  <si>
    <t>Тарифи на теплову енергію, грн/Гкал</t>
  </si>
  <si>
    <t>Корисний  відпуск тепла гкал</t>
  </si>
  <si>
    <t>Сумарні та середньо зважені показники  після реалізації  ІП</t>
  </si>
  <si>
    <t>Для потреб населення після реалізації  ІП</t>
  </si>
  <si>
    <t>Для потреб бюджетних установ після реалізації  ІП</t>
  </si>
  <si>
    <t>Для потреб інших споживачів після реалізації  ІП</t>
  </si>
  <si>
    <t>IX. Аналіз впливу результатів реалізації програми на структуру тарифу та фінансово-господарську діяльність у прогнозному періоді</t>
  </si>
  <si>
    <t>Для                                 потреб                       населення</t>
  </si>
  <si>
    <t xml:space="preserve">Для потреб                   інших                          споживачів </t>
  </si>
  <si>
    <t>Сумарні                   та середньо зважені показники</t>
  </si>
  <si>
    <t xml:space="preserve">Реконструкція автоматики управління вентиляторами котлів КВГМ-50 №3, №4, ПТВМ-30 №1, №2 </t>
  </si>
  <si>
    <t>Лубковський І.А.</t>
  </si>
  <si>
    <t>Керуючий справами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</si>
</sst>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_-* #,##0.00\ &quot;грн.&quot;_-;\-* #,##0.00\ &quot;грн.&quot;_-;_-* &quot;-&quot;??\ &quot;грн.&quot;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8.5"/>
      <name val="Times New Roman"/>
      <family val="1"/>
      <charset val="204"/>
    </font>
    <font>
      <b/>
      <sz val="8.5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9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</cellStyleXfs>
  <cellXfs count="167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1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/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/>
    <xf numFmtId="2" fontId="3" fillId="0" borderId="1" xfId="3" applyNumberFormat="1" applyFont="1" applyFill="1" applyBorder="1" applyAlignment="1">
      <alignment horizontal="center" wrapText="1"/>
    </xf>
    <xf numFmtId="0" fontId="3" fillId="0" borderId="1" xfId="0" applyFont="1" applyFill="1" applyBorder="1"/>
    <xf numFmtId="2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center"/>
    </xf>
    <xf numFmtId="2" fontId="4" fillId="0" borderId="3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" xfId="1" applyFont="1" applyFill="1" applyBorder="1" applyAlignment="1" applyProtection="1">
      <alignment horizontal="center" wrapText="1"/>
      <protection locked="0"/>
    </xf>
    <xf numFmtId="0" fontId="13" fillId="0" borderId="1" xfId="0" applyFont="1" applyFill="1" applyBorder="1" applyAlignment="1">
      <alignment horizontal="center" vertical="center"/>
    </xf>
    <xf numFmtId="16" fontId="9" fillId="0" borderId="1" xfId="0" applyNumberFormat="1" applyFont="1" applyFill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3" fontId="9" fillId="0" borderId="1" xfId="3" applyNumberFormat="1" applyFont="1" applyFill="1" applyBorder="1" applyAlignment="1">
      <alignment horizontal="center" wrapText="1"/>
    </xf>
    <xf numFmtId="0" fontId="9" fillId="0" borderId="1" xfId="0" applyFont="1" applyFill="1" applyBorder="1" applyAlignment="1"/>
    <xf numFmtId="2" fontId="9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/>
    <xf numFmtId="0" fontId="9" fillId="0" borderId="3" xfId="0" applyFont="1" applyFill="1" applyBorder="1" applyAlignment="1"/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1" xfId="0" applyFont="1" applyFill="1" applyBorder="1"/>
    <xf numFmtId="165" fontId="9" fillId="0" borderId="1" xfId="2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3" fontId="9" fillId="0" borderId="0" xfId="3" applyNumberFormat="1" applyFont="1" applyFill="1" applyBorder="1" applyAlignment="1">
      <alignment horizontal="center" wrapText="1"/>
    </xf>
    <xf numFmtId="3" fontId="10" fillId="0" borderId="0" xfId="3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/>
    <xf numFmtId="0" fontId="9" fillId="0" borderId="4" xfId="0" applyFont="1" applyFill="1" applyBorder="1" applyAlignment="1">
      <alignment horizontal="center"/>
    </xf>
    <xf numFmtId="2" fontId="13" fillId="0" borderId="1" xfId="0" applyNumberFormat="1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center"/>
    </xf>
    <xf numFmtId="0" fontId="15" fillId="0" borderId="0" xfId="0" applyFont="1"/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left" vertical="distributed"/>
    </xf>
    <xf numFmtId="2" fontId="15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distributed" vertical="center"/>
    </xf>
    <xf numFmtId="2" fontId="3" fillId="0" borderId="1" xfId="0" applyNumberFormat="1" applyFont="1" applyFill="1" applyBorder="1" applyAlignment="1">
      <alignment horizontal="center" vertical="center"/>
    </xf>
    <xf numFmtId="3" fontId="3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2" fontId="9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0" fontId="4" fillId="0" borderId="6" xfId="1" applyNumberFormat="1" applyFont="1" applyFill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4" xfId="1" applyFont="1" applyFill="1" applyBorder="1" applyAlignment="1" applyProtection="1">
      <alignment horizontal="center" vertical="center" wrapText="1"/>
      <protection locked="0"/>
    </xf>
    <xf numFmtId="0" fontId="3" fillId="0" borderId="8" xfId="1" applyFont="1" applyFill="1" applyBorder="1" applyAlignment="1" applyProtection="1">
      <alignment horizontal="center" vertical="center" wrapText="1"/>
      <protection locked="0"/>
    </xf>
    <xf numFmtId="0" fontId="3" fillId="0" borderId="5" xfId="1" applyFont="1" applyFill="1" applyBorder="1" applyAlignment="1" applyProtection="1">
      <alignment horizontal="center" vertical="center" wrapText="1"/>
      <protection locked="0"/>
    </xf>
    <xf numFmtId="0" fontId="3" fillId="0" borderId="3" xfId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  <xf numFmtId="0" fontId="9" fillId="0" borderId="5" xfId="1" applyNumberFormat="1" applyFont="1" applyFill="1" applyBorder="1" applyAlignment="1" applyProtection="1">
      <alignment horizontal="center" vertical="center" wrapText="1"/>
    </xf>
    <xf numFmtId="0" fontId="9" fillId="0" borderId="6" xfId="1" applyNumberFormat="1" applyFont="1" applyFill="1" applyBorder="1" applyAlignment="1" applyProtection="1">
      <alignment horizontal="center" vertical="center" wrapText="1"/>
    </xf>
    <xf numFmtId="0" fontId="9" fillId="0" borderId="3" xfId="1" applyNumberFormat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center"/>
    </xf>
    <xf numFmtId="0" fontId="13" fillId="0" borderId="5" xfId="1" applyNumberFormat="1" applyFont="1" applyFill="1" applyBorder="1" applyAlignment="1" applyProtection="1">
      <alignment horizontal="center" vertical="center" wrapText="1"/>
    </xf>
    <xf numFmtId="0" fontId="13" fillId="0" borderId="6" xfId="1" applyNumberFormat="1" applyFont="1" applyFill="1" applyBorder="1" applyAlignment="1" applyProtection="1">
      <alignment horizontal="center" vertical="center" wrapText="1"/>
    </xf>
    <xf numFmtId="0" fontId="13" fillId="0" borderId="3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0" fillId="0" borderId="7" xfId="0" applyFont="1" applyFill="1" applyBorder="1"/>
    <xf numFmtId="0" fontId="0" fillId="0" borderId="8" xfId="0" applyFont="1" applyFill="1" applyBorder="1"/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1" xfId="1" applyFont="1" applyFill="1" applyBorder="1" applyAlignment="1" applyProtection="1">
      <alignment horizontal="center" vertical="center" wrapText="1"/>
      <protection locked="0"/>
    </xf>
    <xf numFmtId="0" fontId="9" fillId="0" borderId="14" xfId="1" applyFont="1" applyFill="1" applyBorder="1" applyAlignment="1" applyProtection="1">
      <alignment horizontal="center" vertical="center" wrapText="1"/>
      <protection locked="0"/>
    </xf>
    <xf numFmtId="0" fontId="9" fillId="0" borderId="13" xfId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distributed"/>
    </xf>
    <xf numFmtId="0" fontId="15" fillId="0" borderId="5" xfId="0" applyFont="1" applyBorder="1" applyAlignment="1">
      <alignment horizontal="center" vertical="distributed"/>
    </xf>
    <xf numFmtId="0" fontId="15" fillId="0" borderId="3" xfId="0" applyFont="1" applyBorder="1" applyAlignment="1">
      <alignment horizontal="center" vertical="distributed"/>
    </xf>
    <xf numFmtId="0" fontId="15" fillId="0" borderId="5" xfId="0" applyFont="1" applyBorder="1" applyAlignment="1">
      <alignment horizontal="distributed" vertical="center"/>
    </xf>
    <xf numFmtId="0" fontId="15" fillId="0" borderId="3" xfId="0" applyFont="1" applyBorder="1" applyAlignment="1">
      <alignment horizontal="distributed" vertical="center"/>
    </xf>
  </cellXfs>
  <cellStyles count="5">
    <cellStyle name="Iau?iue" xfId="1"/>
    <cellStyle name="Денежный" xfId="2" builtinId="4"/>
    <cellStyle name="Обычный" xfId="0" builtinId="0"/>
    <cellStyle name="Обычный 2" xfId="3"/>
    <cellStyle name="Обычный 5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5"/>
  <sheetViews>
    <sheetView view="pageBreakPreview" topLeftCell="A64" zoomScale="60" workbookViewId="0">
      <selection activeCell="N104" sqref="N104"/>
    </sheetView>
  </sheetViews>
  <sheetFormatPr defaultRowHeight="15"/>
  <cols>
    <col min="1" max="1" width="7.28515625" customWidth="1"/>
    <col min="2" max="2" width="9.7109375" customWidth="1"/>
    <col min="10" max="10" width="10.28515625" customWidth="1"/>
  </cols>
  <sheetData>
    <row r="1" spans="1:21" ht="15.75">
      <c r="A1" s="82" t="s">
        <v>110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1" ht="15.7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1"/>
      <c r="T2" s="2"/>
      <c r="U2" s="2"/>
    </row>
    <row r="3" spans="1:21" ht="24.75" customHeight="1">
      <c r="A3" s="103" t="s">
        <v>0</v>
      </c>
      <c r="B3" s="103" t="s">
        <v>1</v>
      </c>
      <c r="C3" s="103" t="s">
        <v>2</v>
      </c>
      <c r="D3" s="126" t="s">
        <v>3</v>
      </c>
      <c r="E3" s="127"/>
      <c r="F3" s="127"/>
      <c r="G3" s="127"/>
      <c r="H3" s="127"/>
      <c r="I3" s="127"/>
      <c r="J3" s="128"/>
      <c r="K3" s="126" t="s">
        <v>4</v>
      </c>
      <c r="L3" s="128"/>
      <c r="M3" s="126" t="s">
        <v>5</v>
      </c>
      <c r="N3" s="127"/>
      <c r="O3" s="127"/>
      <c r="P3" s="128"/>
      <c r="Q3" s="100" t="s">
        <v>6</v>
      </c>
      <c r="R3" s="100" t="s">
        <v>7</v>
      </c>
      <c r="S3" s="100" t="s">
        <v>8</v>
      </c>
      <c r="T3" s="100" t="s">
        <v>9</v>
      </c>
      <c r="U3" s="100" t="s">
        <v>10</v>
      </c>
    </row>
    <row r="4" spans="1:21">
      <c r="A4" s="104"/>
      <c r="B4" s="104"/>
      <c r="C4" s="104"/>
      <c r="D4" s="103" t="s">
        <v>11</v>
      </c>
      <c r="E4" s="106" t="s">
        <v>12</v>
      </c>
      <c r="F4" s="107"/>
      <c r="G4" s="107"/>
      <c r="H4" s="107"/>
      <c r="I4" s="107"/>
      <c r="J4" s="108"/>
      <c r="K4" s="103" t="s">
        <v>13</v>
      </c>
      <c r="L4" s="103" t="s">
        <v>14</v>
      </c>
      <c r="M4" s="103" t="s">
        <v>15</v>
      </c>
      <c r="N4" s="109" t="s">
        <v>16</v>
      </c>
      <c r="O4" s="110"/>
      <c r="P4" s="111"/>
      <c r="Q4" s="101"/>
      <c r="R4" s="101"/>
      <c r="S4" s="101"/>
      <c r="T4" s="101"/>
      <c r="U4" s="101"/>
    </row>
    <row r="5" spans="1:21" ht="23.25" customHeight="1">
      <c r="A5" s="104"/>
      <c r="B5" s="104"/>
      <c r="C5" s="104"/>
      <c r="D5" s="104"/>
      <c r="E5" s="117" t="s">
        <v>17</v>
      </c>
      <c r="F5" s="117" t="s">
        <v>18</v>
      </c>
      <c r="G5" s="117" t="s">
        <v>149</v>
      </c>
      <c r="H5" s="119" t="s">
        <v>19</v>
      </c>
      <c r="I5" s="120"/>
      <c r="J5" s="117" t="s">
        <v>20</v>
      </c>
      <c r="K5" s="104"/>
      <c r="L5" s="104"/>
      <c r="M5" s="104"/>
      <c r="N5" s="112"/>
      <c r="O5" s="113"/>
      <c r="P5" s="114"/>
      <c r="Q5" s="101"/>
      <c r="R5" s="101"/>
      <c r="S5" s="101"/>
      <c r="T5" s="101"/>
      <c r="U5" s="101"/>
    </row>
    <row r="6" spans="1:21" ht="48">
      <c r="A6" s="105"/>
      <c r="B6" s="105"/>
      <c r="C6" s="105"/>
      <c r="D6" s="105"/>
      <c r="E6" s="118"/>
      <c r="F6" s="118"/>
      <c r="G6" s="118"/>
      <c r="H6" s="3" t="s">
        <v>21</v>
      </c>
      <c r="I6" s="3" t="s">
        <v>22</v>
      </c>
      <c r="J6" s="118"/>
      <c r="K6" s="105"/>
      <c r="L6" s="105"/>
      <c r="M6" s="105"/>
      <c r="N6" s="126" t="s">
        <v>23</v>
      </c>
      <c r="O6" s="128"/>
      <c r="P6" s="4" t="s">
        <v>24</v>
      </c>
      <c r="Q6" s="102"/>
      <c r="R6" s="102"/>
      <c r="S6" s="102"/>
      <c r="T6" s="102"/>
      <c r="U6" s="102"/>
    </row>
    <row r="7" spans="1:21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5">
        <v>8</v>
      </c>
      <c r="I7" s="5">
        <v>9</v>
      </c>
      <c r="J7" s="5">
        <v>10</v>
      </c>
      <c r="K7" s="7">
        <v>11</v>
      </c>
      <c r="L7" s="7">
        <v>12</v>
      </c>
      <c r="M7" s="7">
        <v>13</v>
      </c>
      <c r="N7" s="96">
        <v>14</v>
      </c>
      <c r="O7" s="97"/>
      <c r="P7" s="7">
        <v>15</v>
      </c>
      <c r="Q7" s="7">
        <v>16</v>
      </c>
      <c r="R7" s="7">
        <v>17</v>
      </c>
      <c r="S7" s="7">
        <v>18</v>
      </c>
      <c r="T7" s="5">
        <v>19</v>
      </c>
      <c r="U7" s="5">
        <v>20</v>
      </c>
    </row>
    <row r="8" spans="1:21">
      <c r="A8" s="5" t="s">
        <v>25</v>
      </c>
      <c r="B8" s="89" t="s">
        <v>26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1"/>
    </row>
    <row r="9" spans="1:21">
      <c r="A9" s="8" t="s">
        <v>27</v>
      </c>
      <c r="B9" s="121" t="s">
        <v>28</v>
      </c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3"/>
    </row>
    <row r="10" spans="1:21">
      <c r="A10" s="9" t="s">
        <v>29</v>
      </c>
      <c r="B10" s="80" t="s">
        <v>30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5"/>
    </row>
    <row r="11" spans="1:21" ht="60" customHeight="1">
      <c r="A11" s="98" t="s">
        <v>223</v>
      </c>
      <c r="B11" s="115"/>
      <c r="C11" s="116"/>
      <c r="D11" s="71">
        <v>1184.3399999999999</v>
      </c>
      <c r="E11" s="72" t="s">
        <v>31</v>
      </c>
      <c r="F11" s="72" t="s">
        <v>31</v>
      </c>
      <c r="G11" s="72" t="s">
        <v>31</v>
      </c>
      <c r="H11" s="72" t="s">
        <v>31</v>
      </c>
      <c r="I11" s="72" t="s">
        <v>31</v>
      </c>
      <c r="J11" s="72" t="s">
        <v>31</v>
      </c>
      <c r="K11" s="73"/>
      <c r="L11" s="74">
        <v>1184.3399999999999</v>
      </c>
      <c r="M11" s="71">
        <v>1184.3399999999999</v>
      </c>
      <c r="N11" s="73"/>
      <c r="O11" s="73"/>
      <c r="P11" s="73"/>
      <c r="Q11" s="74">
        <v>48</v>
      </c>
      <c r="R11" s="73"/>
      <c r="S11" s="71">
        <v>105.4</v>
      </c>
      <c r="T11" s="73"/>
      <c r="U11" s="71">
        <f>402/1.2</f>
        <v>335</v>
      </c>
    </row>
    <row r="12" spans="1:21">
      <c r="A12" s="80" t="s">
        <v>32</v>
      </c>
      <c r="B12" s="81"/>
      <c r="C12" s="79"/>
      <c r="D12" s="10">
        <v>1184.3399999999999</v>
      </c>
      <c r="E12" s="10" t="s">
        <v>31</v>
      </c>
      <c r="F12" s="10" t="s">
        <v>31</v>
      </c>
      <c r="G12" s="10"/>
      <c r="H12" s="10"/>
      <c r="I12" s="10"/>
      <c r="J12" s="10"/>
      <c r="K12" s="10"/>
      <c r="L12" s="10">
        <v>1184.3399999999999</v>
      </c>
      <c r="M12" s="10">
        <v>1184.3399999999999</v>
      </c>
      <c r="N12" s="15"/>
      <c r="O12" s="10"/>
      <c r="P12" s="10"/>
      <c r="Q12" s="10">
        <v>48</v>
      </c>
      <c r="R12" s="10"/>
      <c r="S12" s="13">
        <v>105.4</v>
      </c>
      <c r="T12" s="10"/>
      <c r="U12" s="13">
        <v>335</v>
      </c>
    </row>
    <row r="13" spans="1:21">
      <c r="A13" s="10" t="s">
        <v>33</v>
      </c>
      <c r="B13" s="83" t="s">
        <v>34</v>
      </c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5"/>
    </row>
    <row r="14" spans="1:21">
      <c r="A14" s="10"/>
      <c r="B14" s="5"/>
      <c r="C14" s="5"/>
      <c r="D14" s="5"/>
      <c r="E14" s="11" t="s">
        <v>31</v>
      </c>
      <c r="F14" s="11" t="s">
        <v>31</v>
      </c>
      <c r="G14" s="11" t="s">
        <v>31</v>
      </c>
      <c r="H14" s="11" t="s">
        <v>31</v>
      </c>
      <c r="I14" s="11" t="s">
        <v>31</v>
      </c>
      <c r="J14" s="11" t="s">
        <v>31</v>
      </c>
      <c r="K14" s="5"/>
      <c r="L14" s="5"/>
      <c r="M14" s="15"/>
      <c r="N14" s="15"/>
      <c r="O14" s="5"/>
      <c r="P14" s="5"/>
      <c r="Q14" s="5"/>
      <c r="R14" s="5"/>
      <c r="S14" s="5"/>
      <c r="T14" s="5"/>
      <c r="U14" s="5"/>
    </row>
    <row r="15" spans="1:21">
      <c r="A15" s="80" t="s">
        <v>35</v>
      </c>
      <c r="B15" s="81"/>
      <c r="C15" s="79"/>
      <c r="D15" s="10"/>
      <c r="E15" s="10" t="s">
        <v>31</v>
      </c>
      <c r="F15" s="10" t="s">
        <v>31</v>
      </c>
      <c r="G15" s="10"/>
      <c r="H15" s="10"/>
      <c r="I15" s="10"/>
      <c r="J15" s="10"/>
      <c r="K15" s="10"/>
      <c r="L15" s="10"/>
      <c r="M15" s="14"/>
      <c r="N15" s="14"/>
      <c r="O15" s="10"/>
      <c r="P15" s="10"/>
      <c r="Q15" s="10"/>
      <c r="R15" s="10"/>
      <c r="S15" s="10"/>
      <c r="T15" s="10"/>
      <c r="U15" s="10"/>
    </row>
    <row r="16" spans="1:21">
      <c r="A16" s="8" t="s">
        <v>36</v>
      </c>
      <c r="B16" s="80" t="s">
        <v>37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79"/>
    </row>
    <row r="17" spans="1:21">
      <c r="A17" s="10"/>
      <c r="B17" s="5"/>
      <c r="C17" s="5"/>
      <c r="D17" s="5"/>
      <c r="E17" s="11" t="s">
        <v>31</v>
      </c>
      <c r="F17" s="11" t="s">
        <v>31</v>
      </c>
      <c r="G17" s="11" t="s">
        <v>31</v>
      </c>
      <c r="H17" s="11" t="s">
        <v>31</v>
      </c>
      <c r="I17" s="11" t="s">
        <v>31</v>
      </c>
      <c r="J17" s="11" t="s">
        <v>31</v>
      </c>
      <c r="K17" s="5"/>
      <c r="L17" s="5"/>
      <c r="M17" s="15"/>
      <c r="N17" s="15"/>
      <c r="O17" s="5"/>
      <c r="P17" s="5"/>
      <c r="Q17" s="5"/>
      <c r="R17" s="5"/>
      <c r="S17" s="5"/>
      <c r="T17" s="5"/>
      <c r="U17" s="5"/>
    </row>
    <row r="18" spans="1:21">
      <c r="A18" s="80" t="s">
        <v>38</v>
      </c>
      <c r="B18" s="81"/>
      <c r="C18" s="79"/>
      <c r="D18" s="10"/>
      <c r="E18" s="10" t="s">
        <v>31</v>
      </c>
      <c r="F18" s="10" t="s">
        <v>31</v>
      </c>
      <c r="G18" s="10"/>
      <c r="H18" s="10"/>
      <c r="I18" s="10"/>
      <c r="J18" s="10"/>
      <c r="K18" s="10"/>
      <c r="L18" s="10"/>
      <c r="M18" s="14"/>
      <c r="N18" s="14"/>
      <c r="O18" s="10"/>
      <c r="P18" s="10"/>
      <c r="Q18" s="10"/>
      <c r="R18" s="10"/>
      <c r="S18" s="10"/>
      <c r="T18" s="10"/>
      <c r="U18" s="10"/>
    </row>
    <row r="19" spans="1:21">
      <c r="A19" s="80" t="s">
        <v>39</v>
      </c>
      <c r="B19" s="81"/>
      <c r="C19" s="79"/>
      <c r="D19" s="10">
        <v>1184.3399999999999</v>
      </c>
      <c r="E19" s="10" t="s">
        <v>31</v>
      </c>
      <c r="F19" s="10" t="s">
        <v>31</v>
      </c>
      <c r="G19" s="10"/>
      <c r="H19" s="10"/>
      <c r="I19" s="10"/>
      <c r="J19" s="10"/>
      <c r="K19" s="10"/>
      <c r="L19" s="10">
        <v>1184.3399999999999</v>
      </c>
      <c r="M19" s="10">
        <v>1184.3399999999999</v>
      </c>
      <c r="N19" s="14"/>
      <c r="O19" s="10"/>
      <c r="P19" s="10"/>
      <c r="Q19" s="10">
        <v>48</v>
      </c>
      <c r="R19" s="10"/>
      <c r="S19" s="13">
        <v>105.4</v>
      </c>
      <c r="T19" s="10"/>
      <c r="U19" s="13">
        <v>335</v>
      </c>
    </row>
    <row r="20" spans="1:21">
      <c r="A20" s="8" t="s">
        <v>40</v>
      </c>
      <c r="B20" s="86" t="s">
        <v>41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8"/>
    </row>
    <row r="21" spans="1:21">
      <c r="A21" s="16" t="s">
        <v>42</v>
      </c>
      <c r="B21" s="83" t="s">
        <v>30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5"/>
    </row>
    <row r="22" spans="1:21">
      <c r="A22" s="10"/>
      <c r="B22" s="5"/>
      <c r="C22" s="5"/>
      <c r="D22" s="5"/>
      <c r="E22" s="11" t="s">
        <v>31</v>
      </c>
      <c r="F22" s="11" t="s">
        <v>31</v>
      </c>
      <c r="G22" s="11" t="s">
        <v>31</v>
      </c>
      <c r="H22" s="11" t="s">
        <v>31</v>
      </c>
      <c r="I22" s="11" t="s">
        <v>31</v>
      </c>
      <c r="J22" s="11" t="s">
        <v>31</v>
      </c>
      <c r="K22" s="5"/>
      <c r="L22" s="5"/>
      <c r="M22" s="15"/>
      <c r="N22" s="15"/>
      <c r="O22" s="5"/>
      <c r="P22" s="5"/>
      <c r="Q22" s="5"/>
      <c r="R22" s="5"/>
      <c r="S22" s="5"/>
      <c r="T22" s="5"/>
      <c r="U22" s="5"/>
    </row>
    <row r="23" spans="1:21">
      <c r="A23" s="80" t="s">
        <v>43</v>
      </c>
      <c r="B23" s="81"/>
      <c r="C23" s="79"/>
      <c r="D23" s="10"/>
      <c r="E23" s="10" t="s">
        <v>31</v>
      </c>
      <c r="F23" s="10" t="s">
        <v>31</v>
      </c>
      <c r="G23" s="10"/>
      <c r="H23" s="10"/>
      <c r="I23" s="10"/>
      <c r="J23" s="10"/>
      <c r="K23" s="10"/>
      <c r="L23" s="10"/>
      <c r="M23" s="14"/>
      <c r="N23" s="14"/>
      <c r="O23" s="10"/>
      <c r="P23" s="10"/>
      <c r="Q23" s="10"/>
      <c r="R23" s="10"/>
      <c r="S23" s="10"/>
      <c r="T23" s="10"/>
      <c r="U23" s="10"/>
    </row>
    <row r="24" spans="1:21">
      <c r="A24" s="3" t="s">
        <v>44</v>
      </c>
      <c r="B24" s="83" t="s">
        <v>34</v>
      </c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5"/>
    </row>
    <row r="25" spans="1:21">
      <c r="A25" s="10"/>
      <c r="B25" s="5"/>
      <c r="C25" s="5"/>
      <c r="D25" s="5"/>
      <c r="E25" s="11" t="s">
        <v>31</v>
      </c>
      <c r="F25" s="11" t="s">
        <v>31</v>
      </c>
      <c r="G25" s="11" t="s">
        <v>31</v>
      </c>
      <c r="H25" s="11" t="s">
        <v>31</v>
      </c>
      <c r="I25" s="11" t="s">
        <v>31</v>
      </c>
      <c r="J25" s="11" t="s">
        <v>31</v>
      </c>
      <c r="K25" s="5"/>
      <c r="L25" s="5"/>
      <c r="M25" s="15"/>
      <c r="N25" s="15"/>
      <c r="O25" s="5"/>
      <c r="P25" s="5"/>
      <c r="Q25" s="5"/>
      <c r="R25" s="5"/>
      <c r="S25" s="5"/>
      <c r="T25" s="5"/>
      <c r="U25" s="5"/>
    </row>
    <row r="26" spans="1:21">
      <c r="A26" s="80" t="s">
        <v>45</v>
      </c>
      <c r="B26" s="81"/>
      <c r="C26" s="79"/>
      <c r="D26" s="10"/>
      <c r="E26" s="10" t="s">
        <v>31</v>
      </c>
      <c r="F26" s="10" t="s">
        <v>31</v>
      </c>
      <c r="G26" s="10"/>
      <c r="H26" s="10"/>
      <c r="I26" s="10"/>
      <c r="J26" s="10"/>
      <c r="K26" s="10"/>
      <c r="L26" s="10"/>
      <c r="M26" s="14"/>
      <c r="N26" s="14"/>
      <c r="O26" s="10"/>
      <c r="P26" s="10"/>
      <c r="Q26" s="10"/>
      <c r="R26" s="10"/>
      <c r="S26" s="10"/>
      <c r="T26" s="10"/>
      <c r="U26" s="10"/>
    </row>
    <row r="27" spans="1:21">
      <c r="A27" s="10" t="s">
        <v>46</v>
      </c>
      <c r="B27" s="83" t="s">
        <v>47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5"/>
    </row>
    <row r="28" spans="1:21">
      <c r="A28" s="10"/>
      <c r="B28" s="78" t="s">
        <v>48</v>
      </c>
      <c r="C28" s="79"/>
      <c r="D28" s="10">
        <v>61.99</v>
      </c>
      <c r="E28" s="11" t="s">
        <v>31</v>
      </c>
      <c r="F28" s="11" t="s">
        <v>31</v>
      </c>
      <c r="G28" s="11" t="s">
        <v>31</v>
      </c>
      <c r="H28" s="11" t="s">
        <v>31</v>
      </c>
      <c r="I28" s="11" t="s">
        <v>31</v>
      </c>
      <c r="J28" s="11" t="s">
        <v>31</v>
      </c>
      <c r="K28" s="13">
        <v>61.993000000000002</v>
      </c>
      <c r="L28" s="13"/>
      <c r="M28" s="17">
        <v>61.993000000000002</v>
      </c>
      <c r="N28" s="14"/>
      <c r="O28" s="5"/>
      <c r="P28" s="5"/>
      <c r="Q28" s="5"/>
      <c r="R28" s="5"/>
      <c r="S28" s="5"/>
      <c r="T28" s="5"/>
      <c r="U28" s="5"/>
    </row>
    <row r="29" spans="1:21">
      <c r="A29" s="80" t="s">
        <v>49</v>
      </c>
      <c r="B29" s="81"/>
      <c r="C29" s="79"/>
      <c r="D29" s="10"/>
      <c r="E29" s="10" t="s">
        <v>31</v>
      </c>
      <c r="F29" s="10" t="s">
        <v>31</v>
      </c>
      <c r="G29" s="10"/>
      <c r="H29" s="10"/>
      <c r="I29" s="10"/>
      <c r="J29" s="10"/>
      <c r="K29" s="10"/>
      <c r="L29" s="10"/>
      <c r="M29" s="14"/>
      <c r="N29" s="14"/>
      <c r="O29" s="10"/>
      <c r="P29" s="10"/>
      <c r="Q29" s="10"/>
      <c r="R29" s="10"/>
      <c r="S29" s="10"/>
      <c r="T29" s="10"/>
      <c r="U29" s="10"/>
    </row>
    <row r="30" spans="1:21">
      <c r="A30" s="3" t="s">
        <v>50</v>
      </c>
      <c r="B30" s="83" t="s">
        <v>51</v>
      </c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5"/>
    </row>
    <row r="31" spans="1:21">
      <c r="A31" s="10"/>
      <c r="B31" s="5"/>
      <c r="C31" s="5"/>
      <c r="D31" s="5"/>
      <c r="E31" s="11" t="s">
        <v>31</v>
      </c>
      <c r="F31" s="11" t="s">
        <v>31</v>
      </c>
      <c r="G31" s="11" t="s">
        <v>31</v>
      </c>
      <c r="H31" s="11" t="s">
        <v>31</v>
      </c>
      <c r="I31" s="11" t="s">
        <v>31</v>
      </c>
      <c r="J31" s="11" t="s">
        <v>31</v>
      </c>
      <c r="K31" s="5"/>
      <c r="L31" s="5"/>
      <c r="M31" s="15"/>
      <c r="N31" s="15"/>
      <c r="O31" s="5"/>
      <c r="P31" s="5"/>
      <c r="Q31" s="5"/>
      <c r="R31" s="5"/>
      <c r="S31" s="5"/>
      <c r="T31" s="5"/>
      <c r="U31" s="5"/>
    </row>
    <row r="32" spans="1:21">
      <c r="A32" s="80" t="s">
        <v>52</v>
      </c>
      <c r="B32" s="81"/>
      <c r="C32" s="79"/>
      <c r="D32" s="10"/>
      <c r="E32" s="10" t="s">
        <v>31</v>
      </c>
      <c r="F32" s="10" t="s">
        <v>31</v>
      </c>
      <c r="G32" s="10"/>
      <c r="H32" s="10"/>
      <c r="I32" s="10"/>
      <c r="J32" s="10"/>
      <c r="K32" s="10"/>
      <c r="L32" s="10"/>
      <c r="M32" s="14"/>
      <c r="N32" s="14"/>
      <c r="O32" s="10"/>
      <c r="P32" s="10"/>
      <c r="Q32" s="10"/>
      <c r="R32" s="10"/>
      <c r="S32" s="10"/>
      <c r="T32" s="10"/>
      <c r="U32" s="10"/>
    </row>
    <row r="33" spans="1:21">
      <c r="A33" s="10" t="s">
        <v>53</v>
      </c>
      <c r="B33" s="80" t="s">
        <v>37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79"/>
    </row>
    <row r="34" spans="1:21">
      <c r="A34" s="10"/>
      <c r="B34" s="5"/>
      <c r="C34" s="5"/>
      <c r="D34" s="5"/>
      <c r="E34" s="11" t="s">
        <v>31</v>
      </c>
      <c r="F34" s="11" t="s">
        <v>31</v>
      </c>
      <c r="G34" s="11" t="s">
        <v>31</v>
      </c>
      <c r="H34" s="11" t="s">
        <v>31</v>
      </c>
      <c r="I34" s="11" t="s">
        <v>31</v>
      </c>
      <c r="J34" s="11" t="s">
        <v>31</v>
      </c>
      <c r="K34" s="5"/>
      <c r="L34" s="5"/>
      <c r="M34" s="15"/>
      <c r="N34" s="15"/>
      <c r="O34" s="5"/>
      <c r="P34" s="5"/>
      <c r="Q34" s="5"/>
      <c r="R34" s="5"/>
      <c r="S34" s="5"/>
      <c r="T34" s="5"/>
      <c r="U34" s="5"/>
    </row>
    <row r="35" spans="1:21">
      <c r="A35" s="80" t="s">
        <v>54</v>
      </c>
      <c r="B35" s="81"/>
      <c r="C35" s="79"/>
      <c r="D35" s="10"/>
      <c r="E35" s="10" t="s">
        <v>31</v>
      </c>
      <c r="F35" s="10" t="s">
        <v>31</v>
      </c>
      <c r="G35" s="10"/>
      <c r="H35" s="10"/>
      <c r="I35" s="10"/>
      <c r="J35" s="10"/>
      <c r="K35" s="10"/>
      <c r="L35" s="10"/>
      <c r="M35" s="14"/>
      <c r="N35" s="14"/>
      <c r="O35" s="10"/>
      <c r="P35" s="10"/>
      <c r="Q35" s="10"/>
      <c r="R35" s="10"/>
      <c r="S35" s="10"/>
      <c r="T35" s="10"/>
      <c r="U35" s="10"/>
    </row>
    <row r="36" spans="1:21">
      <c r="A36" s="80" t="s">
        <v>55</v>
      </c>
      <c r="B36" s="81"/>
      <c r="C36" s="79"/>
      <c r="D36" s="10">
        <v>61.99</v>
      </c>
      <c r="E36" s="10" t="s">
        <v>31</v>
      </c>
      <c r="F36" s="10" t="s">
        <v>31</v>
      </c>
      <c r="G36" s="10"/>
      <c r="H36" s="10"/>
      <c r="I36" s="10"/>
      <c r="J36" s="10"/>
      <c r="K36" s="13">
        <v>61.993000000000002</v>
      </c>
      <c r="L36" s="13"/>
      <c r="M36" s="17">
        <v>61.993000000000002</v>
      </c>
      <c r="N36" s="14"/>
      <c r="O36" s="10"/>
      <c r="P36" s="10"/>
      <c r="Q36" s="10"/>
      <c r="R36" s="10"/>
      <c r="S36" s="10"/>
      <c r="T36" s="10"/>
      <c r="U36" s="10"/>
    </row>
    <row r="37" spans="1:21">
      <c r="A37" s="89" t="s">
        <v>56</v>
      </c>
      <c r="B37" s="90"/>
      <c r="C37" s="91"/>
      <c r="D37" s="18">
        <f>D11+D28</f>
        <v>1246.33</v>
      </c>
      <c r="E37" s="5" t="s">
        <v>31</v>
      </c>
      <c r="F37" s="5" t="s">
        <v>31</v>
      </c>
      <c r="G37" s="5"/>
      <c r="H37" s="5"/>
      <c r="I37" s="5"/>
      <c r="J37" s="5"/>
      <c r="K37" s="18">
        <f>K11+K28</f>
        <v>61.993000000000002</v>
      </c>
      <c r="L37" s="18">
        <f>L11+L28</f>
        <v>1184.3399999999999</v>
      </c>
      <c r="M37" s="19">
        <f>M11+M28</f>
        <v>1246.3329999999999</v>
      </c>
      <c r="N37" s="15"/>
      <c r="O37" s="5"/>
      <c r="P37" s="5"/>
      <c r="Q37" s="5">
        <v>48</v>
      </c>
      <c r="R37" s="5"/>
      <c r="S37" s="13">
        <v>105.4</v>
      </c>
      <c r="T37" s="5"/>
      <c r="U37" s="18">
        <v>335</v>
      </c>
    </row>
    <row r="38" spans="1:21">
      <c r="A38" s="5">
        <v>1</v>
      </c>
      <c r="B38" s="5">
        <v>2</v>
      </c>
      <c r="C38" s="5">
        <v>3</v>
      </c>
      <c r="D38" s="5">
        <v>4</v>
      </c>
      <c r="E38" s="5">
        <v>5</v>
      </c>
      <c r="F38" s="5">
        <v>6</v>
      </c>
      <c r="G38" s="6">
        <v>7</v>
      </c>
      <c r="H38" s="5">
        <v>8</v>
      </c>
      <c r="I38" s="5">
        <v>9</v>
      </c>
      <c r="J38" s="5">
        <v>10</v>
      </c>
      <c r="K38" s="7">
        <v>11</v>
      </c>
      <c r="L38" s="7">
        <v>12</v>
      </c>
      <c r="M38" s="7">
        <v>13</v>
      </c>
      <c r="N38" s="96">
        <v>14</v>
      </c>
      <c r="O38" s="97"/>
      <c r="P38" s="7">
        <v>15</v>
      </c>
      <c r="Q38" s="7">
        <v>16</v>
      </c>
      <c r="R38" s="7">
        <v>17</v>
      </c>
      <c r="S38" s="7">
        <v>18</v>
      </c>
      <c r="T38" s="5">
        <v>19</v>
      </c>
      <c r="U38" s="5">
        <v>20</v>
      </c>
    </row>
    <row r="39" spans="1:21">
      <c r="A39" s="5" t="s">
        <v>57</v>
      </c>
      <c r="B39" s="89" t="s">
        <v>58</v>
      </c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1"/>
    </row>
    <row r="40" spans="1:21">
      <c r="A40" s="8" t="s">
        <v>59</v>
      </c>
      <c r="B40" s="89" t="s">
        <v>60</v>
      </c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1"/>
    </row>
    <row r="41" spans="1:21">
      <c r="A41" s="9" t="s">
        <v>61</v>
      </c>
      <c r="B41" s="83" t="s">
        <v>30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5"/>
    </row>
    <row r="42" spans="1:21">
      <c r="A42" s="10"/>
      <c r="B42" s="98"/>
      <c r="C42" s="99"/>
      <c r="D42" s="10"/>
      <c r="E42" s="11"/>
      <c r="F42" s="11"/>
      <c r="G42" s="11"/>
      <c r="H42" s="11"/>
      <c r="I42" s="11"/>
      <c r="J42" s="11"/>
      <c r="K42" s="5"/>
      <c r="L42" s="10"/>
      <c r="M42" s="15"/>
      <c r="N42" s="15"/>
      <c r="O42" s="5"/>
      <c r="P42" s="5"/>
      <c r="Q42" s="10"/>
      <c r="R42" s="5"/>
      <c r="S42" s="10"/>
      <c r="T42" s="5"/>
      <c r="U42" s="10"/>
    </row>
    <row r="43" spans="1:21">
      <c r="A43" s="80" t="s">
        <v>62</v>
      </c>
      <c r="B43" s="81"/>
      <c r="C43" s="79"/>
      <c r="D43" s="10"/>
      <c r="E43" s="10" t="s">
        <v>31</v>
      </c>
      <c r="F43" s="10" t="s">
        <v>31</v>
      </c>
      <c r="G43" s="10"/>
      <c r="H43" s="10"/>
      <c r="I43" s="10"/>
      <c r="J43" s="10"/>
      <c r="K43" s="10"/>
      <c r="L43" s="10"/>
      <c r="M43" s="14"/>
      <c r="N43" s="14"/>
      <c r="O43" s="10"/>
      <c r="P43" s="10"/>
      <c r="Q43" s="10"/>
      <c r="R43" s="10"/>
      <c r="S43" s="10"/>
      <c r="T43" s="10"/>
      <c r="U43" s="10"/>
    </row>
    <row r="44" spans="1:21">
      <c r="A44" s="10" t="s">
        <v>63</v>
      </c>
      <c r="B44" s="83" t="s">
        <v>34</v>
      </c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5"/>
    </row>
    <row r="45" spans="1:21">
      <c r="A45" s="5"/>
      <c r="B45" s="5"/>
      <c r="C45" s="5"/>
      <c r="D45" s="5"/>
      <c r="E45" s="11" t="s">
        <v>31</v>
      </c>
      <c r="F45" s="11" t="s">
        <v>31</v>
      </c>
      <c r="G45" s="11" t="s">
        <v>31</v>
      </c>
      <c r="H45" s="11" t="s">
        <v>31</v>
      </c>
      <c r="I45" s="11" t="s">
        <v>31</v>
      </c>
      <c r="J45" s="11" t="s">
        <v>31</v>
      </c>
      <c r="K45" s="5"/>
      <c r="L45" s="5"/>
      <c r="M45" s="15"/>
      <c r="N45" s="15"/>
      <c r="O45" s="5"/>
      <c r="P45" s="5"/>
      <c r="Q45" s="5"/>
      <c r="R45" s="5"/>
      <c r="S45" s="5"/>
      <c r="T45" s="5"/>
      <c r="U45" s="5"/>
    </row>
    <row r="46" spans="1:21">
      <c r="A46" s="80" t="s">
        <v>64</v>
      </c>
      <c r="B46" s="81"/>
      <c r="C46" s="79"/>
      <c r="D46" s="10"/>
      <c r="E46" s="10" t="s">
        <v>31</v>
      </c>
      <c r="F46" s="10" t="s">
        <v>31</v>
      </c>
      <c r="G46" s="10"/>
      <c r="H46" s="10"/>
      <c r="I46" s="10"/>
      <c r="J46" s="10"/>
      <c r="K46" s="10"/>
      <c r="L46" s="10"/>
      <c r="M46" s="14"/>
      <c r="N46" s="14"/>
      <c r="O46" s="10"/>
      <c r="P46" s="10"/>
      <c r="Q46" s="10"/>
      <c r="R46" s="10"/>
      <c r="S46" s="10"/>
      <c r="T46" s="10"/>
      <c r="U46" s="10"/>
    </row>
    <row r="47" spans="1:21">
      <c r="A47" s="8" t="s">
        <v>65</v>
      </c>
      <c r="B47" s="80" t="s">
        <v>37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79"/>
    </row>
    <row r="48" spans="1:21">
      <c r="A48" s="5"/>
      <c r="B48" s="5"/>
      <c r="C48" s="5"/>
      <c r="D48" s="5"/>
      <c r="E48" s="11" t="s">
        <v>31</v>
      </c>
      <c r="F48" s="11" t="s">
        <v>31</v>
      </c>
      <c r="G48" s="11" t="s">
        <v>31</v>
      </c>
      <c r="H48" s="11" t="s">
        <v>31</v>
      </c>
      <c r="I48" s="11" t="s">
        <v>31</v>
      </c>
      <c r="J48" s="11" t="s">
        <v>31</v>
      </c>
      <c r="K48" s="5"/>
      <c r="L48" s="5"/>
      <c r="M48" s="15"/>
      <c r="N48" s="15"/>
      <c r="O48" s="5"/>
      <c r="P48" s="5"/>
      <c r="Q48" s="5"/>
      <c r="R48" s="5"/>
      <c r="S48" s="5"/>
      <c r="T48" s="5"/>
      <c r="U48" s="5"/>
    </row>
    <row r="49" spans="1:21">
      <c r="A49" s="80" t="s">
        <v>66</v>
      </c>
      <c r="B49" s="81"/>
      <c r="C49" s="79"/>
      <c r="D49" s="10"/>
      <c r="E49" s="10" t="s">
        <v>31</v>
      </c>
      <c r="F49" s="10" t="s">
        <v>31</v>
      </c>
      <c r="G49" s="10"/>
      <c r="H49" s="10"/>
      <c r="I49" s="10"/>
      <c r="J49" s="10"/>
      <c r="K49" s="10"/>
      <c r="L49" s="10"/>
      <c r="M49" s="14"/>
      <c r="N49" s="14"/>
      <c r="O49" s="10"/>
      <c r="P49" s="10"/>
      <c r="Q49" s="10"/>
      <c r="R49" s="10"/>
      <c r="S49" s="10"/>
      <c r="T49" s="10"/>
      <c r="U49" s="10"/>
    </row>
    <row r="50" spans="1:21">
      <c r="A50" s="80" t="s">
        <v>67</v>
      </c>
      <c r="B50" s="81"/>
      <c r="C50" s="79"/>
      <c r="D50" s="10"/>
      <c r="E50" s="10" t="s">
        <v>31</v>
      </c>
      <c r="F50" s="10" t="s">
        <v>31</v>
      </c>
      <c r="G50" s="10"/>
      <c r="H50" s="10"/>
      <c r="I50" s="10"/>
      <c r="J50" s="10"/>
      <c r="K50" s="10"/>
      <c r="L50" s="10"/>
      <c r="M50" s="14"/>
      <c r="N50" s="14"/>
      <c r="O50" s="10"/>
      <c r="P50" s="10"/>
      <c r="Q50" s="10"/>
      <c r="R50" s="10"/>
      <c r="S50" s="10"/>
      <c r="T50" s="10"/>
      <c r="U50" s="10"/>
    </row>
    <row r="51" spans="1:21">
      <c r="A51" s="8" t="s">
        <v>68</v>
      </c>
      <c r="B51" s="86" t="s">
        <v>41</v>
      </c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8"/>
    </row>
    <row r="52" spans="1:21">
      <c r="A52" s="16" t="s">
        <v>69</v>
      </c>
      <c r="B52" s="83" t="s">
        <v>30</v>
      </c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5"/>
    </row>
    <row r="53" spans="1:21">
      <c r="A53" s="5"/>
      <c r="B53" s="5"/>
      <c r="C53" s="5"/>
      <c r="D53" s="5"/>
      <c r="E53" s="11" t="s">
        <v>31</v>
      </c>
      <c r="F53" s="11" t="s">
        <v>31</v>
      </c>
      <c r="G53" s="11" t="s">
        <v>31</v>
      </c>
      <c r="H53" s="11" t="s">
        <v>31</v>
      </c>
      <c r="I53" s="11" t="s">
        <v>31</v>
      </c>
      <c r="J53" s="11" t="s">
        <v>31</v>
      </c>
      <c r="K53" s="5"/>
      <c r="L53" s="5"/>
      <c r="M53" s="15"/>
      <c r="N53" s="15"/>
      <c r="O53" s="5"/>
      <c r="P53" s="5"/>
      <c r="Q53" s="5"/>
      <c r="R53" s="5"/>
      <c r="S53" s="5"/>
      <c r="T53" s="5"/>
      <c r="U53" s="5"/>
    </row>
    <row r="54" spans="1:21">
      <c r="A54" s="80" t="s">
        <v>70</v>
      </c>
      <c r="B54" s="81"/>
      <c r="C54" s="79"/>
      <c r="D54" s="10"/>
      <c r="E54" s="10" t="s">
        <v>31</v>
      </c>
      <c r="F54" s="10" t="s">
        <v>31</v>
      </c>
      <c r="G54" s="10"/>
      <c r="H54" s="10"/>
      <c r="I54" s="10"/>
      <c r="J54" s="10"/>
      <c r="K54" s="10"/>
      <c r="L54" s="10"/>
      <c r="M54" s="14"/>
      <c r="N54" s="14"/>
      <c r="O54" s="10"/>
      <c r="P54" s="10"/>
      <c r="Q54" s="10"/>
      <c r="R54" s="10"/>
      <c r="S54" s="10"/>
      <c r="T54" s="10"/>
      <c r="U54" s="10"/>
    </row>
    <row r="55" spans="1:21">
      <c r="A55" s="3" t="s">
        <v>71</v>
      </c>
      <c r="B55" s="83" t="s">
        <v>34</v>
      </c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5"/>
    </row>
    <row r="56" spans="1:21">
      <c r="A56" s="5"/>
      <c r="B56" s="5"/>
      <c r="C56" s="5"/>
      <c r="D56" s="5"/>
      <c r="E56" s="11" t="s">
        <v>31</v>
      </c>
      <c r="F56" s="11" t="s">
        <v>31</v>
      </c>
      <c r="G56" s="11" t="s">
        <v>31</v>
      </c>
      <c r="H56" s="11" t="s">
        <v>31</v>
      </c>
      <c r="I56" s="11" t="s">
        <v>31</v>
      </c>
      <c r="J56" s="11" t="s">
        <v>31</v>
      </c>
      <c r="K56" s="5"/>
      <c r="L56" s="5"/>
      <c r="M56" s="15"/>
      <c r="N56" s="15"/>
      <c r="O56" s="5"/>
      <c r="P56" s="5"/>
      <c r="Q56" s="5"/>
      <c r="R56" s="5"/>
      <c r="S56" s="5"/>
      <c r="T56" s="5"/>
      <c r="U56" s="5"/>
    </row>
    <row r="57" spans="1:21">
      <c r="A57" s="80" t="s">
        <v>72</v>
      </c>
      <c r="B57" s="81"/>
      <c r="C57" s="79"/>
      <c r="D57" s="10"/>
      <c r="E57" s="10" t="s">
        <v>31</v>
      </c>
      <c r="F57" s="10" t="s">
        <v>31</v>
      </c>
      <c r="G57" s="10"/>
      <c r="H57" s="10"/>
      <c r="I57" s="10"/>
      <c r="J57" s="10"/>
      <c r="K57" s="10"/>
      <c r="L57" s="10"/>
      <c r="M57" s="14"/>
      <c r="N57" s="14"/>
      <c r="O57" s="10"/>
      <c r="P57" s="10"/>
      <c r="Q57" s="10"/>
      <c r="R57" s="10"/>
      <c r="S57" s="10"/>
      <c r="T57" s="10"/>
      <c r="U57" s="10"/>
    </row>
    <row r="58" spans="1:21">
      <c r="A58" s="10" t="s">
        <v>73</v>
      </c>
      <c r="B58" s="83" t="s">
        <v>47</v>
      </c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5"/>
    </row>
    <row r="59" spans="1:21">
      <c r="A59" s="5"/>
      <c r="B59" s="78" t="s">
        <v>48</v>
      </c>
      <c r="C59" s="79"/>
      <c r="D59" s="13">
        <v>6.7560000000000002</v>
      </c>
      <c r="E59" s="20" t="s">
        <v>31</v>
      </c>
      <c r="F59" s="20" t="s">
        <v>31</v>
      </c>
      <c r="G59" s="20" t="s">
        <v>31</v>
      </c>
      <c r="H59" s="20" t="s">
        <v>31</v>
      </c>
      <c r="I59" s="20" t="s">
        <v>31</v>
      </c>
      <c r="J59" s="20" t="s">
        <v>31</v>
      </c>
      <c r="K59" s="13">
        <v>6.7560000000000002</v>
      </c>
      <c r="L59" s="13"/>
      <c r="M59" s="17">
        <v>6.7560000000000002</v>
      </c>
      <c r="N59" s="15"/>
      <c r="O59" s="5"/>
      <c r="P59" s="5"/>
      <c r="Q59" s="5"/>
      <c r="R59" s="5"/>
      <c r="S59" s="5"/>
      <c r="T59" s="5"/>
      <c r="U59" s="5"/>
    </row>
    <row r="60" spans="1:21">
      <c r="A60" s="80" t="s">
        <v>74</v>
      </c>
      <c r="B60" s="81"/>
      <c r="C60" s="79"/>
      <c r="D60" s="10"/>
      <c r="E60" s="10" t="s">
        <v>31</v>
      </c>
      <c r="F60" s="10" t="s">
        <v>31</v>
      </c>
      <c r="G60" s="10"/>
      <c r="H60" s="10"/>
      <c r="I60" s="10"/>
      <c r="J60" s="10"/>
      <c r="K60" s="10"/>
      <c r="L60" s="10"/>
      <c r="M60" s="14"/>
      <c r="N60" s="14"/>
      <c r="O60" s="10"/>
      <c r="P60" s="10"/>
      <c r="Q60" s="10"/>
      <c r="R60" s="10"/>
      <c r="S60" s="10"/>
      <c r="T60" s="10"/>
      <c r="U60" s="10"/>
    </row>
    <row r="61" spans="1:21">
      <c r="A61" s="3"/>
      <c r="B61" s="3"/>
      <c r="C61" s="3"/>
      <c r="D61" s="21"/>
      <c r="E61" s="21"/>
      <c r="F61" s="21"/>
      <c r="G61" s="21"/>
      <c r="H61" s="21"/>
      <c r="I61" s="21"/>
      <c r="J61" s="21"/>
      <c r="K61" s="10"/>
      <c r="L61" s="10"/>
      <c r="M61" s="14"/>
      <c r="N61" s="14"/>
      <c r="O61" s="10"/>
      <c r="P61" s="10"/>
      <c r="Q61" s="21"/>
      <c r="R61" s="21"/>
      <c r="S61" s="21"/>
      <c r="T61" s="21"/>
      <c r="U61" s="21"/>
    </row>
    <row r="62" spans="1:21">
      <c r="A62" s="3" t="s">
        <v>75</v>
      </c>
      <c r="B62" s="83" t="s">
        <v>51</v>
      </c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5"/>
    </row>
    <row r="63" spans="1:21">
      <c r="A63" s="5"/>
      <c r="B63" s="5"/>
      <c r="C63" s="5"/>
      <c r="D63" s="5"/>
      <c r="E63" s="11" t="s">
        <v>31</v>
      </c>
      <c r="F63" s="11" t="s">
        <v>31</v>
      </c>
      <c r="G63" s="11" t="s">
        <v>31</v>
      </c>
      <c r="H63" s="11" t="s">
        <v>31</v>
      </c>
      <c r="I63" s="11" t="s">
        <v>31</v>
      </c>
      <c r="J63" s="11" t="s">
        <v>31</v>
      </c>
      <c r="K63" s="5"/>
      <c r="L63" s="5"/>
      <c r="M63" s="15"/>
      <c r="N63" s="15"/>
      <c r="O63" s="5"/>
      <c r="P63" s="5"/>
      <c r="Q63" s="5"/>
      <c r="R63" s="5"/>
      <c r="S63" s="5"/>
      <c r="T63" s="5"/>
      <c r="U63" s="5"/>
    </row>
    <row r="64" spans="1:21">
      <c r="A64" s="80" t="s">
        <v>76</v>
      </c>
      <c r="B64" s="81"/>
      <c r="C64" s="79"/>
      <c r="D64" s="10"/>
      <c r="E64" s="10" t="s">
        <v>31</v>
      </c>
      <c r="F64" s="10" t="s">
        <v>31</v>
      </c>
      <c r="G64" s="10"/>
      <c r="H64" s="10"/>
      <c r="I64" s="10"/>
      <c r="J64" s="10"/>
      <c r="K64" s="10"/>
      <c r="L64" s="10"/>
      <c r="M64" s="14"/>
      <c r="N64" s="14"/>
      <c r="O64" s="10"/>
      <c r="P64" s="10"/>
      <c r="Q64" s="10"/>
      <c r="R64" s="10"/>
      <c r="S64" s="10"/>
      <c r="T64" s="10"/>
      <c r="U64" s="10"/>
    </row>
    <row r="65" spans="1:21">
      <c r="A65" s="10" t="s">
        <v>77</v>
      </c>
      <c r="B65" s="80" t="s">
        <v>37</v>
      </c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79"/>
    </row>
    <row r="66" spans="1:21">
      <c r="A66" s="5"/>
      <c r="B66" s="5"/>
      <c r="C66" s="5"/>
      <c r="D66" s="5"/>
      <c r="E66" s="11" t="s">
        <v>31</v>
      </c>
      <c r="F66" s="11" t="s">
        <v>31</v>
      </c>
      <c r="G66" s="11" t="s">
        <v>31</v>
      </c>
      <c r="H66" s="11" t="s">
        <v>31</v>
      </c>
      <c r="I66" s="11" t="s">
        <v>31</v>
      </c>
      <c r="J66" s="11" t="s">
        <v>31</v>
      </c>
      <c r="K66" s="5"/>
      <c r="L66" s="5"/>
      <c r="M66" s="15"/>
      <c r="N66" s="15"/>
      <c r="O66" s="5"/>
      <c r="P66" s="5"/>
      <c r="Q66" s="5"/>
      <c r="R66" s="5"/>
      <c r="S66" s="5"/>
      <c r="T66" s="5"/>
      <c r="U66" s="5"/>
    </row>
    <row r="67" spans="1:21">
      <c r="A67" s="80" t="s">
        <v>78</v>
      </c>
      <c r="B67" s="81"/>
      <c r="C67" s="79"/>
      <c r="D67" s="10"/>
      <c r="E67" s="10" t="s">
        <v>31</v>
      </c>
      <c r="F67" s="10" t="s">
        <v>31</v>
      </c>
      <c r="G67" s="10"/>
      <c r="H67" s="10"/>
      <c r="I67" s="10"/>
      <c r="J67" s="10"/>
      <c r="K67" s="10"/>
      <c r="L67" s="10"/>
      <c r="M67" s="14"/>
      <c r="N67" s="14"/>
      <c r="O67" s="10"/>
      <c r="P67" s="10"/>
      <c r="Q67" s="10"/>
      <c r="R67" s="10"/>
      <c r="S67" s="10"/>
      <c r="T67" s="10"/>
      <c r="U67" s="10"/>
    </row>
    <row r="68" spans="1:21">
      <c r="A68" s="80" t="s">
        <v>79</v>
      </c>
      <c r="B68" s="81"/>
      <c r="C68" s="79"/>
      <c r="D68" s="13">
        <v>6.7560000000000002</v>
      </c>
      <c r="E68" s="13" t="s">
        <v>31</v>
      </c>
      <c r="F68" s="13" t="s">
        <v>31</v>
      </c>
      <c r="G68" s="13"/>
      <c r="H68" s="13"/>
      <c r="I68" s="13"/>
      <c r="J68" s="13"/>
      <c r="K68" s="13">
        <v>6.7560000000000002</v>
      </c>
      <c r="L68" s="13"/>
      <c r="M68" s="17">
        <v>6.7560000000000002</v>
      </c>
      <c r="N68" s="14"/>
      <c r="O68" s="10"/>
      <c r="P68" s="10"/>
      <c r="Q68" s="10"/>
      <c r="R68" s="10"/>
      <c r="S68" s="10"/>
      <c r="T68" s="10"/>
      <c r="U68" s="10"/>
    </row>
    <row r="69" spans="1:21">
      <c r="A69" s="89" t="s">
        <v>80</v>
      </c>
      <c r="B69" s="90"/>
      <c r="C69" s="91"/>
      <c r="D69" s="18">
        <v>6.7560000000000002</v>
      </c>
      <c r="E69" s="18" t="s">
        <v>31</v>
      </c>
      <c r="F69" s="18" t="s">
        <v>31</v>
      </c>
      <c r="G69" s="18"/>
      <c r="H69" s="18"/>
      <c r="I69" s="18"/>
      <c r="J69" s="18"/>
      <c r="K69" s="18">
        <v>6.7560000000000002</v>
      </c>
      <c r="L69" s="18"/>
      <c r="M69" s="19">
        <v>6.7560000000000002</v>
      </c>
      <c r="N69" s="15"/>
      <c r="O69" s="5"/>
      <c r="P69" s="5"/>
      <c r="Q69" s="5"/>
      <c r="R69" s="5"/>
      <c r="S69" s="5"/>
      <c r="T69" s="5"/>
      <c r="U69" s="5"/>
    </row>
    <row r="70" spans="1:21">
      <c r="A70" s="5" t="s">
        <v>81</v>
      </c>
      <c r="B70" s="89" t="s">
        <v>82</v>
      </c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1"/>
    </row>
    <row r="71" spans="1:21">
      <c r="A71" s="8" t="s">
        <v>83</v>
      </c>
      <c r="B71" s="89" t="s">
        <v>60</v>
      </c>
      <c r="C71" s="90"/>
      <c r="D71" s="90"/>
      <c r="E71" s="90"/>
      <c r="F71" s="90"/>
      <c r="G71" s="90"/>
      <c r="H71" s="90"/>
      <c r="I71" s="90"/>
      <c r="J71" s="90"/>
      <c r="K71" s="90"/>
      <c r="L71" s="90"/>
      <c r="M71" s="90"/>
      <c r="N71" s="90"/>
      <c r="O71" s="90"/>
      <c r="P71" s="90"/>
      <c r="Q71" s="90"/>
      <c r="R71" s="90"/>
      <c r="S71" s="90"/>
      <c r="T71" s="90"/>
      <c r="U71" s="91"/>
    </row>
    <row r="72" spans="1:21">
      <c r="A72" s="9" t="s">
        <v>84</v>
      </c>
      <c r="B72" s="83" t="s">
        <v>30</v>
      </c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5"/>
    </row>
    <row r="73" spans="1:21">
      <c r="A73" s="5"/>
      <c r="B73" s="5"/>
      <c r="C73" s="5"/>
      <c r="D73" s="5"/>
      <c r="E73" s="11" t="s">
        <v>31</v>
      </c>
      <c r="F73" s="11" t="s">
        <v>31</v>
      </c>
      <c r="G73" s="11" t="s">
        <v>31</v>
      </c>
      <c r="H73" s="11" t="s">
        <v>31</v>
      </c>
      <c r="I73" s="11" t="s">
        <v>31</v>
      </c>
      <c r="J73" s="11" t="s">
        <v>31</v>
      </c>
      <c r="K73" s="5"/>
      <c r="L73" s="5"/>
      <c r="M73" s="15"/>
      <c r="N73" s="15"/>
      <c r="O73" s="5"/>
      <c r="P73" s="5"/>
      <c r="Q73" s="5"/>
      <c r="R73" s="5"/>
      <c r="S73" s="5"/>
      <c r="T73" s="5"/>
      <c r="U73" s="5"/>
    </row>
    <row r="74" spans="1:21">
      <c r="A74" s="80" t="s">
        <v>85</v>
      </c>
      <c r="B74" s="81"/>
      <c r="C74" s="79"/>
      <c r="D74" s="10"/>
      <c r="E74" s="10" t="s">
        <v>31</v>
      </c>
      <c r="F74" s="10" t="s">
        <v>31</v>
      </c>
      <c r="G74" s="10"/>
      <c r="H74" s="10"/>
      <c r="I74" s="10"/>
      <c r="J74" s="10"/>
      <c r="K74" s="10"/>
      <c r="L74" s="10"/>
      <c r="M74" s="14"/>
      <c r="N74" s="14"/>
      <c r="O74" s="10"/>
      <c r="P74" s="10"/>
      <c r="Q74" s="10"/>
      <c r="R74" s="10"/>
      <c r="S74" s="10"/>
      <c r="T74" s="10"/>
      <c r="U74" s="10"/>
    </row>
    <row r="75" spans="1:21">
      <c r="A75" s="10" t="s">
        <v>86</v>
      </c>
      <c r="B75" s="83" t="s">
        <v>34</v>
      </c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5"/>
    </row>
    <row r="76" spans="1:21">
      <c r="A76" s="5"/>
      <c r="B76" s="5"/>
      <c r="C76" s="5"/>
      <c r="D76" s="5"/>
      <c r="E76" s="11" t="s">
        <v>31</v>
      </c>
      <c r="F76" s="11" t="s">
        <v>31</v>
      </c>
      <c r="G76" s="11" t="s">
        <v>31</v>
      </c>
      <c r="H76" s="11" t="s">
        <v>31</v>
      </c>
      <c r="I76" s="11" t="s">
        <v>31</v>
      </c>
      <c r="J76" s="11" t="s">
        <v>31</v>
      </c>
      <c r="K76" s="5"/>
      <c r="L76" s="5"/>
      <c r="M76" s="15"/>
      <c r="N76" s="15"/>
      <c r="O76" s="5"/>
      <c r="P76" s="5"/>
      <c r="Q76" s="5"/>
      <c r="R76" s="5"/>
      <c r="S76" s="5"/>
      <c r="T76" s="5"/>
      <c r="U76" s="5"/>
    </row>
    <row r="77" spans="1:21">
      <c r="A77" s="80" t="s">
        <v>87</v>
      </c>
      <c r="B77" s="81"/>
      <c r="C77" s="79"/>
      <c r="D77" s="10"/>
      <c r="E77" s="10" t="s">
        <v>31</v>
      </c>
      <c r="F77" s="10" t="s">
        <v>31</v>
      </c>
      <c r="G77" s="10"/>
      <c r="H77" s="10"/>
      <c r="I77" s="10"/>
      <c r="J77" s="10"/>
      <c r="K77" s="10"/>
      <c r="L77" s="10"/>
      <c r="M77" s="14"/>
      <c r="N77" s="14"/>
      <c r="O77" s="10"/>
      <c r="P77" s="10"/>
      <c r="Q77" s="10"/>
      <c r="R77" s="10"/>
      <c r="S77" s="10"/>
      <c r="T77" s="10"/>
      <c r="U77" s="10"/>
    </row>
    <row r="78" spans="1:21">
      <c r="A78" s="8" t="s">
        <v>88</v>
      </c>
      <c r="B78" s="80" t="s">
        <v>37</v>
      </c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79"/>
    </row>
    <row r="79" spans="1:21">
      <c r="A79" s="5"/>
      <c r="B79" s="5"/>
      <c r="C79" s="5"/>
      <c r="D79" s="5"/>
      <c r="E79" s="11" t="s">
        <v>31</v>
      </c>
      <c r="F79" s="11" t="s">
        <v>31</v>
      </c>
      <c r="G79" s="11" t="s">
        <v>31</v>
      </c>
      <c r="H79" s="11" t="s">
        <v>31</v>
      </c>
      <c r="I79" s="11" t="s">
        <v>31</v>
      </c>
      <c r="J79" s="11" t="s">
        <v>31</v>
      </c>
      <c r="K79" s="5"/>
      <c r="L79" s="5"/>
      <c r="M79" s="15"/>
      <c r="N79" s="15"/>
      <c r="O79" s="5"/>
      <c r="P79" s="5"/>
      <c r="Q79" s="5"/>
      <c r="R79" s="5"/>
      <c r="S79" s="5"/>
      <c r="T79" s="5"/>
      <c r="U79" s="5"/>
    </row>
    <row r="80" spans="1:21">
      <c r="A80" s="80" t="s">
        <v>89</v>
      </c>
      <c r="B80" s="81"/>
      <c r="C80" s="79"/>
      <c r="D80" s="10"/>
      <c r="E80" s="10" t="s">
        <v>90</v>
      </c>
      <c r="F80" s="10" t="s">
        <v>90</v>
      </c>
      <c r="G80" s="10"/>
      <c r="H80" s="10"/>
      <c r="I80" s="10"/>
      <c r="J80" s="10"/>
      <c r="K80" s="10"/>
      <c r="L80" s="10"/>
      <c r="M80" s="14"/>
      <c r="N80" s="14"/>
      <c r="O80" s="10"/>
      <c r="P80" s="10"/>
      <c r="Q80" s="10"/>
      <c r="R80" s="10"/>
      <c r="S80" s="10"/>
      <c r="T80" s="10"/>
      <c r="U80" s="10"/>
    </row>
    <row r="81" spans="1:21">
      <c r="A81" s="80" t="s">
        <v>91</v>
      </c>
      <c r="B81" s="81"/>
      <c r="C81" s="79"/>
      <c r="D81" s="10"/>
      <c r="E81" s="10" t="s">
        <v>90</v>
      </c>
      <c r="F81" s="10" t="s">
        <v>90</v>
      </c>
      <c r="G81" s="10"/>
      <c r="H81" s="10"/>
      <c r="I81" s="10"/>
      <c r="J81" s="10"/>
      <c r="K81" s="10"/>
      <c r="L81" s="10"/>
      <c r="M81" s="14"/>
      <c r="N81" s="14"/>
      <c r="O81" s="10"/>
      <c r="P81" s="10"/>
      <c r="Q81" s="10"/>
      <c r="R81" s="10"/>
      <c r="S81" s="10"/>
      <c r="T81" s="10"/>
      <c r="U81" s="10"/>
    </row>
    <row r="82" spans="1:21">
      <c r="A82" s="8" t="s">
        <v>92</v>
      </c>
      <c r="B82" s="86" t="s">
        <v>41</v>
      </c>
      <c r="C82" s="87"/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8"/>
    </row>
    <row r="83" spans="1:21">
      <c r="A83" s="16" t="s">
        <v>93</v>
      </c>
      <c r="B83" s="83" t="s">
        <v>30</v>
      </c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5"/>
    </row>
    <row r="84" spans="1:21">
      <c r="A84" s="5"/>
      <c r="B84" s="5"/>
      <c r="C84" s="5"/>
      <c r="D84" s="5"/>
      <c r="E84" s="11" t="s">
        <v>31</v>
      </c>
      <c r="F84" s="11" t="s">
        <v>31</v>
      </c>
      <c r="G84" s="11" t="s">
        <v>31</v>
      </c>
      <c r="H84" s="11" t="s">
        <v>31</v>
      </c>
      <c r="I84" s="11" t="s">
        <v>31</v>
      </c>
      <c r="J84" s="11" t="s">
        <v>31</v>
      </c>
      <c r="K84" s="5"/>
      <c r="L84" s="5"/>
      <c r="M84" s="15"/>
      <c r="N84" s="15"/>
      <c r="O84" s="5"/>
      <c r="P84" s="5"/>
      <c r="Q84" s="5"/>
      <c r="R84" s="5"/>
      <c r="S84" s="5"/>
      <c r="T84" s="5"/>
      <c r="U84" s="5"/>
    </row>
    <row r="85" spans="1:21">
      <c r="A85" s="80" t="s">
        <v>94</v>
      </c>
      <c r="B85" s="81"/>
      <c r="C85" s="79"/>
      <c r="D85" s="10"/>
      <c r="E85" s="10" t="s">
        <v>90</v>
      </c>
      <c r="F85" s="10" t="s">
        <v>90</v>
      </c>
      <c r="G85" s="10"/>
      <c r="H85" s="10"/>
      <c r="I85" s="10"/>
      <c r="J85" s="10"/>
      <c r="K85" s="10"/>
      <c r="L85" s="10"/>
      <c r="M85" s="14"/>
      <c r="N85" s="14"/>
      <c r="O85" s="10"/>
      <c r="P85" s="10"/>
      <c r="Q85" s="10"/>
      <c r="R85" s="10"/>
      <c r="S85" s="10"/>
      <c r="T85" s="10"/>
      <c r="U85" s="10"/>
    </row>
    <row r="86" spans="1:21">
      <c r="A86" s="5">
        <v>1</v>
      </c>
      <c r="B86" s="5">
        <v>2</v>
      </c>
      <c r="C86" s="5">
        <v>3</v>
      </c>
      <c r="D86" s="5">
        <v>4</v>
      </c>
      <c r="E86" s="5">
        <v>5</v>
      </c>
      <c r="F86" s="5">
        <v>6</v>
      </c>
      <c r="G86" s="6">
        <v>7</v>
      </c>
      <c r="H86" s="5">
        <v>8</v>
      </c>
      <c r="I86" s="5">
        <v>9</v>
      </c>
      <c r="J86" s="5">
        <v>10</v>
      </c>
      <c r="K86" s="7">
        <v>11</v>
      </c>
      <c r="L86" s="7">
        <v>12</v>
      </c>
      <c r="M86" s="7">
        <v>13</v>
      </c>
      <c r="N86" s="96">
        <v>14</v>
      </c>
      <c r="O86" s="97"/>
      <c r="P86" s="7">
        <v>15</v>
      </c>
      <c r="Q86" s="7">
        <v>16</v>
      </c>
      <c r="R86" s="7">
        <v>17</v>
      </c>
      <c r="S86" s="7">
        <v>18</v>
      </c>
      <c r="T86" s="5">
        <v>19</v>
      </c>
      <c r="U86" s="5">
        <v>20</v>
      </c>
    </row>
    <row r="87" spans="1:21">
      <c r="A87" s="3" t="s">
        <v>95</v>
      </c>
      <c r="B87" s="83" t="s">
        <v>34</v>
      </c>
      <c r="C87" s="84"/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5"/>
    </row>
    <row r="88" spans="1:21">
      <c r="A88" s="5"/>
      <c r="B88" s="5"/>
      <c r="C88" s="5"/>
      <c r="D88" s="5"/>
      <c r="E88" s="11" t="s">
        <v>31</v>
      </c>
      <c r="F88" s="11" t="s">
        <v>31</v>
      </c>
      <c r="G88" s="11" t="s">
        <v>31</v>
      </c>
      <c r="H88" s="11" t="s">
        <v>31</v>
      </c>
      <c r="I88" s="11" t="s">
        <v>31</v>
      </c>
      <c r="J88" s="11" t="s">
        <v>31</v>
      </c>
      <c r="K88" s="5"/>
      <c r="L88" s="5"/>
      <c r="M88" s="15"/>
      <c r="N88" s="15"/>
      <c r="O88" s="5"/>
      <c r="P88" s="5"/>
      <c r="Q88" s="5"/>
      <c r="R88" s="5"/>
      <c r="S88" s="5"/>
      <c r="T88" s="5"/>
      <c r="U88" s="5"/>
    </row>
    <row r="89" spans="1:21">
      <c r="A89" s="80" t="s">
        <v>96</v>
      </c>
      <c r="B89" s="81"/>
      <c r="C89" s="79"/>
      <c r="D89" s="10"/>
      <c r="E89" s="10" t="s">
        <v>90</v>
      </c>
      <c r="F89" s="10" t="s">
        <v>90</v>
      </c>
      <c r="G89" s="10"/>
      <c r="H89" s="10"/>
      <c r="I89" s="10"/>
      <c r="J89" s="10"/>
      <c r="K89" s="10"/>
      <c r="L89" s="10"/>
      <c r="M89" s="14"/>
      <c r="N89" s="14"/>
      <c r="O89" s="10"/>
      <c r="P89" s="10"/>
      <c r="Q89" s="10"/>
      <c r="R89" s="10"/>
      <c r="S89" s="10"/>
      <c r="T89" s="10"/>
      <c r="U89" s="10"/>
    </row>
    <row r="90" spans="1:21">
      <c r="A90" s="10" t="s">
        <v>97</v>
      </c>
      <c r="B90" s="83" t="s">
        <v>47</v>
      </c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84"/>
      <c r="P90" s="84"/>
      <c r="Q90" s="84"/>
      <c r="R90" s="84"/>
      <c r="S90" s="84"/>
      <c r="T90" s="84"/>
      <c r="U90" s="85"/>
    </row>
    <row r="91" spans="1:21">
      <c r="A91" s="5"/>
      <c r="B91" s="78" t="s">
        <v>48</v>
      </c>
      <c r="C91" s="79"/>
      <c r="D91" s="13">
        <v>30.178000000000001</v>
      </c>
      <c r="E91" s="20" t="s">
        <v>31</v>
      </c>
      <c r="F91" s="20" t="s">
        <v>31</v>
      </c>
      <c r="G91" s="20" t="s">
        <v>31</v>
      </c>
      <c r="H91" s="20" t="s">
        <v>31</v>
      </c>
      <c r="I91" s="20" t="s">
        <v>31</v>
      </c>
      <c r="J91" s="20" t="s">
        <v>31</v>
      </c>
      <c r="K91" s="13">
        <v>30.178000000000001</v>
      </c>
      <c r="L91" s="13"/>
      <c r="M91" s="17">
        <v>30.178000000000001</v>
      </c>
      <c r="N91" s="15"/>
      <c r="O91" s="5"/>
      <c r="P91" s="5"/>
      <c r="Q91" s="5"/>
      <c r="R91" s="5"/>
      <c r="S91" s="5"/>
      <c r="T91" s="5"/>
      <c r="U91" s="5"/>
    </row>
    <row r="92" spans="1:21">
      <c r="A92" s="80" t="s">
        <v>98</v>
      </c>
      <c r="B92" s="81"/>
      <c r="C92" s="79"/>
      <c r="D92" s="10"/>
      <c r="E92" s="10" t="s">
        <v>90</v>
      </c>
      <c r="F92" s="10" t="s">
        <v>90</v>
      </c>
      <c r="G92" s="10"/>
      <c r="H92" s="10"/>
      <c r="I92" s="10"/>
      <c r="J92" s="10"/>
      <c r="K92" s="10"/>
      <c r="L92" s="10"/>
      <c r="M92" s="14"/>
      <c r="N92" s="14"/>
      <c r="O92" s="10"/>
      <c r="P92" s="10"/>
      <c r="Q92" s="10"/>
      <c r="R92" s="10"/>
      <c r="S92" s="10"/>
      <c r="T92" s="10"/>
      <c r="U92" s="10"/>
    </row>
    <row r="93" spans="1:21">
      <c r="A93" s="3" t="s">
        <v>99</v>
      </c>
      <c r="B93" s="83" t="s">
        <v>51</v>
      </c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  <c r="R93" s="84"/>
      <c r="S93" s="84"/>
      <c r="T93" s="84"/>
      <c r="U93" s="85"/>
    </row>
    <row r="94" spans="1:21">
      <c r="A94" s="5"/>
      <c r="B94" s="5"/>
      <c r="C94" s="5"/>
      <c r="D94" s="5"/>
      <c r="E94" s="11" t="s">
        <v>31</v>
      </c>
      <c r="F94" s="11" t="s">
        <v>31</v>
      </c>
      <c r="G94" s="11" t="s">
        <v>31</v>
      </c>
      <c r="H94" s="11" t="s">
        <v>31</v>
      </c>
      <c r="I94" s="11" t="s">
        <v>31</v>
      </c>
      <c r="J94" s="11" t="s">
        <v>31</v>
      </c>
      <c r="K94" s="5"/>
      <c r="L94" s="5"/>
      <c r="M94" s="15"/>
      <c r="N94" s="15"/>
      <c r="O94" s="5"/>
      <c r="P94" s="5"/>
      <c r="Q94" s="5"/>
      <c r="R94" s="5"/>
      <c r="S94" s="5"/>
      <c r="T94" s="5"/>
      <c r="U94" s="5"/>
    </row>
    <row r="95" spans="1:21">
      <c r="A95" s="80" t="s">
        <v>100</v>
      </c>
      <c r="B95" s="81"/>
      <c r="C95" s="79"/>
      <c r="D95" s="10"/>
      <c r="E95" s="10" t="s">
        <v>31</v>
      </c>
      <c r="F95" s="10" t="s">
        <v>31</v>
      </c>
      <c r="G95" s="10"/>
      <c r="H95" s="10"/>
      <c r="I95" s="10"/>
      <c r="J95" s="10"/>
      <c r="K95" s="10"/>
      <c r="L95" s="10"/>
      <c r="M95" s="14"/>
      <c r="N95" s="14"/>
      <c r="O95" s="10"/>
      <c r="P95" s="10"/>
      <c r="Q95" s="10"/>
      <c r="R95" s="10"/>
      <c r="S95" s="10"/>
      <c r="T95" s="10"/>
      <c r="U95" s="10"/>
    </row>
    <row r="96" spans="1:21">
      <c r="A96" s="9" t="s">
        <v>101</v>
      </c>
      <c r="B96" s="80" t="s">
        <v>37</v>
      </c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  <c r="U96" s="79"/>
    </row>
    <row r="97" spans="1:21">
      <c r="A97" s="5"/>
      <c r="B97" s="5"/>
      <c r="C97" s="5"/>
      <c r="D97" s="5"/>
      <c r="E97" s="11" t="s">
        <v>31</v>
      </c>
      <c r="F97" s="11" t="s">
        <v>31</v>
      </c>
      <c r="G97" s="11" t="s">
        <v>31</v>
      </c>
      <c r="H97" s="11" t="s">
        <v>31</v>
      </c>
      <c r="I97" s="11" t="s">
        <v>31</v>
      </c>
      <c r="J97" s="11" t="s">
        <v>31</v>
      </c>
      <c r="K97" s="5"/>
      <c r="L97" s="5"/>
      <c r="M97" s="15"/>
      <c r="N97" s="15"/>
      <c r="O97" s="5"/>
      <c r="P97" s="5"/>
      <c r="Q97" s="5"/>
      <c r="R97" s="5"/>
      <c r="S97" s="5"/>
      <c r="T97" s="5"/>
      <c r="U97" s="5"/>
    </row>
    <row r="98" spans="1:21">
      <c r="A98" s="80" t="s">
        <v>102</v>
      </c>
      <c r="B98" s="81"/>
      <c r="C98" s="79"/>
      <c r="D98" s="10"/>
      <c r="E98" s="10" t="s">
        <v>31</v>
      </c>
      <c r="F98" s="10" t="s">
        <v>31</v>
      </c>
      <c r="G98" s="10"/>
      <c r="H98" s="10"/>
      <c r="I98" s="10"/>
      <c r="J98" s="10"/>
      <c r="K98" s="10"/>
      <c r="L98" s="10"/>
      <c r="M98" s="14"/>
      <c r="N98" s="14"/>
      <c r="O98" s="10"/>
      <c r="P98" s="10"/>
      <c r="Q98" s="10"/>
      <c r="R98" s="10"/>
      <c r="S98" s="10"/>
      <c r="T98" s="10"/>
      <c r="U98" s="10"/>
    </row>
    <row r="99" spans="1:21">
      <c r="A99" s="80" t="s">
        <v>103</v>
      </c>
      <c r="B99" s="81"/>
      <c r="C99" s="79"/>
      <c r="D99" s="13">
        <v>30.178000000000001</v>
      </c>
      <c r="E99" s="13" t="s">
        <v>31</v>
      </c>
      <c r="F99" s="13" t="s">
        <v>31</v>
      </c>
      <c r="G99" s="13"/>
      <c r="H99" s="13"/>
      <c r="I99" s="13"/>
      <c r="J99" s="13"/>
      <c r="K99" s="13">
        <v>30.178000000000001</v>
      </c>
      <c r="L99" s="13"/>
      <c r="M99" s="17">
        <v>30.178000000000001</v>
      </c>
      <c r="N99" s="14"/>
      <c r="O99" s="10"/>
      <c r="P99" s="10"/>
      <c r="Q99" s="10"/>
      <c r="R99" s="10"/>
      <c r="S99" s="10"/>
      <c r="T99" s="10"/>
      <c r="U99" s="10"/>
    </row>
    <row r="100" spans="1:21">
      <c r="A100" s="89" t="s">
        <v>104</v>
      </c>
      <c r="B100" s="90"/>
      <c r="C100" s="91"/>
      <c r="D100" s="18">
        <v>30.178000000000001</v>
      </c>
      <c r="E100" s="13" t="s">
        <v>90</v>
      </c>
      <c r="F100" s="13" t="s">
        <v>90</v>
      </c>
      <c r="G100" s="18"/>
      <c r="H100" s="18"/>
      <c r="I100" s="18"/>
      <c r="J100" s="18"/>
      <c r="K100" s="18">
        <v>30.178000000000001</v>
      </c>
      <c r="L100" s="18"/>
      <c r="M100" s="22">
        <v>30.178000000000001</v>
      </c>
      <c r="N100" s="15"/>
      <c r="O100" s="5"/>
      <c r="P100" s="5"/>
      <c r="Q100" s="5"/>
      <c r="R100" s="5"/>
      <c r="S100" s="23"/>
      <c r="T100" s="5"/>
      <c r="U100" s="5"/>
    </row>
    <row r="101" spans="1:21">
      <c r="A101" s="92" t="s">
        <v>105</v>
      </c>
      <c r="B101" s="93"/>
      <c r="C101" s="94"/>
      <c r="D101" s="19">
        <f>D37+D69+D100</f>
        <v>1283.2640000000001</v>
      </c>
      <c r="E101" s="24">
        <v>657.28</v>
      </c>
      <c r="F101" s="18">
        <v>625.99</v>
      </c>
      <c r="G101" s="18"/>
      <c r="H101" s="18"/>
      <c r="I101" s="18"/>
      <c r="J101" s="18"/>
      <c r="K101" s="18">
        <f>K37+K69+K100</f>
        <v>98.926999999999992</v>
      </c>
      <c r="L101" s="18">
        <f>L37+L69+L100</f>
        <v>1184.3399999999999</v>
      </c>
      <c r="M101" s="18">
        <f>M37+M69+M100</f>
        <v>1283.2670000000001</v>
      </c>
      <c r="N101" s="15"/>
      <c r="O101" s="5"/>
      <c r="P101" s="5"/>
      <c r="Q101" s="5">
        <v>48</v>
      </c>
      <c r="R101" s="5"/>
      <c r="S101" s="18">
        <v>105.4</v>
      </c>
      <c r="T101" s="5"/>
      <c r="U101" s="18">
        <v>335</v>
      </c>
    </row>
    <row r="102" spans="1:21">
      <c r="A102" s="95" t="s">
        <v>106</v>
      </c>
      <c r="B102" s="95"/>
      <c r="C102" s="95"/>
      <c r="D102" s="95"/>
      <c r="E102" s="95"/>
      <c r="F102" s="95"/>
      <c r="G102" s="95"/>
      <c r="H102" s="25"/>
      <c r="I102" s="25"/>
      <c r="J102" s="25"/>
      <c r="K102" s="25"/>
      <c r="L102" s="25"/>
      <c r="M102" s="26"/>
      <c r="N102" s="26"/>
      <c r="O102" s="25"/>
      <c r="P102" s="25"/>
      <c r="Q102" s="25"/>
      <c r="R102" s="25"/>
      <c r="S102" s="25"/>
      <c r="T102" s="25"/>
      <c r="U102" s="25"/>
    </row>
    <row r="103" spans="1:21">
      <c r="A103" s="27"/>
      <c r="B103" s="28" t="s">
        <v>107</v>
      </c>
      <c r="C103" s="27"/>
      <c r="D103" s="27"/>
      <c r="E103" s="27"/>
      <c r="F103" s="27"/>
      <c r="G103" s="27"/>
      <c r="H103" s="25"/>
      <c r="I103" s="25"/>
      <c r="J103" s="25"/>
      <c r="K103" s="25"/>
      <c r="L103" s="25"/>
      <c r="M103" s="26"/>
      <c r="N103" s="26"/>
      <c r="O103" s="25"/>
      <c r="P103" s="25"/>
      <c r="Q103" s="25"/>
      <c r="R103" s="25"/>
      <c r="S103" s="25"/>
      <c r="T103" s="25"/>
      <c r="U103" s="25"/>
    </row>
    <row r="104" spans="1:21">
      <c r="A104" s="27"/>
      <c r="B104" s="28" t="s">
        <v>108</v>
      </c>
      <c r="C104" s="27"/>
      <c r="D104" s="27"/>
      <c r="E104" s="27"/>
      <c r="F104" s="27"/>
      <c r="G104" s="27"/>
      <c r="H104" s="25"/>
      <c r="I104" s="25"/>
      <c r="J104" s="25"/>
      <c r="K104" s="25"/>
      <c r="L104" s="25"/>
      <c r="M104" s="26"/>
      <c r="N104" s="26"/>
      <c r="O104" s="25"/>
      <c r="P104" s="25"/>
      <c r="Q104" s="25"/>
      <c r="R104" s="25"/>
      <c r="S104" s="25"/>
      <c r="T104" s="25"/>
      <c r="U104" s="25"/>
    </row>
    <row r="105" spans="1:21">
      <c r="A105" s="27"/>
      <c r="B105" s="28" t="s">
        <v>109</v>
      </c>
      <c r="C105" s="27"/>
      <c r="D105" s="27"/>
      <c r="E105" s="27"/>
      <c r="F105" s="27"/>
      <c r="G105" s="27"/>
      <c r="H105" s="25"/>
      <c r="I105" s="25"/>
      <c r="J105" s="25"/>
      <c r="K105" s="25"/>
      <c r="L105" s="25"/>
      <c r="M105" s="26"/>
      <c r="N105" s="26"/>
      <c r="O105" s="25"/>
      <c r="P105" s="25"/>
      <c r="Q105" s="25"/>
      <c r="R105" s="25"/>
      <c r="S105" s="25"/>
      <c r="T105" s="25"/>
      <c r="U105" s="25"/>
    </row>
  </sheetData>
  <mergeCells count="100">
    <mergeCell ref="G5:G6"/>
    <mergeCell ref="J5:J6"/>
    <mergeCell ref="N6:O6"/>
    <mergeCell ref="R3:R6"/>
    <mergeCell ref="S3:S6"/>
    <mergeCell ref="A11:C11"/>
    <mergeCell ref="A12:C12"/>
    <mergeCell ref="E5:E6"/>
    <mergeCell ref="F5:F6"/>
    <mergeCell ref="N7:O7"/>
    <mergeCell ref="B8:U8"/>
    <mergeCell ref="H5:I5"/>
    <mergeCell ref="B9:U9"/>
    <mergeCell ref="B10:U10"/>
    <mergeCell ref="A3:A6"/>
    <mergeCell ref="B3:B6"/>
    <mergeCell ref="C3:C6"/>
    <mergeCell ref="D3:J3"/>
    <mergeCell ref="K3:L3"/>
    <mergeCell ref="M3:P3"/>
    <mergeCell ref="Q3:Q6"/>
    <mergeCell ref="B21:U21"/>
    <mergeCell ref="A23:C23"/>
    <mergeCell ref="T3:T6"/>
    <mergeCell ref="U3:U6"/>
    <mergeCell ref="D4:D6"/>
    <mergeCell ref="E4:J4"/>
    <mergeCell ref="K4:K6"/>
    <mergeCell ref="L4:L6"/>
    <mergeCell ref="M4:M6"/>
    <mergeCell ref="N4:P5"/>
    <mergeCell ref="B13:U13"/>
    <mergeCell ref="A15:C15"/>
    <mergeCell ref="B16:U16"/>
    <mergeCell ref="A18:C18"/>
    <mergeCell ref="A19:C19"/>
    <mergeCell ref="B20:U20"/>
    <mergeCell ref="B33:U33"/>
    <mergeCell ref="A35:C35"/>
    <mergeCell ref="A36:C36"/>
    <mergeCell ref="A37:C37"/>
    <mergeCell ref="B39:U39"/>
    <mergeCell ref="N38:O38"/>
    <mergeCell ref="B24:U24"/>
    <mergeCell ref="A26:C26"/>
    <mergeCell ref="A49:C49"/>
    <mergeCell ref="A50:C50"/>
    <mergeCell ref="B51:U51"/>
    <mergeCell ref="B40:U40"/>
    <mergeCell ref="B41:U41"/>
    <mergeCell ref="B27:U27"/>
    <mergeCell ref="B28:C28"/>
    <mergeCell ref="A29:C29"/>
    <mergeCell ref="B30:U30"/>
    <mergeCell ref="A32:C32"/>
    <mergeCell ref="B42:C42"/>
    <mergeCell ref="A43:C43"/>
    <mergeCell ref="B44:U44"/>
    <mergeCell ref="A46:C46"/>
    <mergeCell ref="B47:U47"/>
    <mergeCell ref="A64:C64"/>
    <mergeCell ref="B65:U65"/>
    <mergeCell ref="A67:C67"/>
    <mergeCell ref="A68:C68"/>
    <mergeCell ref="B52:U52"/>
    <mergeCell ref="A54:C54"/>
    <mergeCell ref="A74:C74"/>
    <mergeCell ref="B75:U75"/>
    <mergeCell ref="A77:C77"/>
    <mergeCell ref="B78:U78"/>
    <mergeCell ref="A80:C80"/>
    <mergeCell ref="B58:U58"/>
    <mergeCell ref="B59:C59"/>
    <mergeCell ref="A60:C60"/>
    <mergeCell ref="B62:U62"/>
    <mergeCell ref="B72:U72"/>
    <mergeCell ref="A101:C101"/>
    <mergeCell ref="A102:G102"/>
    <mergeCell ref="B93:U93"/>
    <mergeCell ref="A95:C95"/>
    <mergeCell ref="B96:U96"/>
    <mergeCell ref="A98:C98"/>
    <mergeCell ref="A99:C99"/>
    <mergeCell ref="A100:C100"/>
    <mergeCell ref="B91:C91"/>
    <mergeCell ref="A92:C92"/>
    <mergeCell ref="A1:U1"/>
    <mergeCell ref="A85:C85"/>
    <mergeCell ref="B87:U87"/>
    <mergeCell ref="A89:C89"/>
    <mergeCell ref="B90:U90"/>
    <mergeCell ref="B82:U82"/>
    <mergeCell ref="B83:U83"/>
    <mergeCell ref="B71:U71"/>
    <mergeCell ref="A81:C81"/>
    <mergeCell ref="N86:O86"/>
    <mergeCell ref="A69:C69"/>
    <mergeCell ref="B70:U70"/>
    <mergeCell ref="B55:U55"/>
    <mergeCell ref="A57:C57"/>
  </mergeCells>
  <phoneticPr fontId="16" type="noConversion"/>
  <pageMargins left="0.70866141732283472" right="0.37" top="0.78" bottom="0.74803149606299213" header="0.31496062992125984" footer="0.31496062992125984"/>
  <pageSetup paperSize="9" scale="69" orientation="landscape" horizontalDpi="180" verticalDpi="180" r:id="rId1"/>
  <rowBreaks count="2" manualBreakCount="2">
    <brk id="37" max="16383" man="1"/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109"/>
  <sheetViews>
    <sheetView view="pageBreakPreview" topLeftCell="A70" zoomScale="60" workbookViewId="0">
      <selection activeCell="E88" sqref="E88:F89"/>
    </sheetView>
  </sheetViews>
  <sheetFormatPr defaultRowHeight="15"/>
  <cols>
    <col min="2" max="2" width="13.5703125" customWidth="1"/>
    <col min="8" max="8" width="11" customWidth="1"/>
    <col min="9" max="10" width="10.7109375" customWidth="1"/>
    <col min="11" max="11" width="12.140625" customWidth="1"/>
    <col min="12" max="12" width="11.85546875" customWidth="1"/>
    <col min="13" max="13" width="11.7109375" customWidth="1"/>
    <col min="14" max="14" width="13" customWidth="1"/>
  </cols>
  <sheetData>
    <row r="1" spans="1:24" ht="15.75">
      <c r="A1" s="82" t="s">
        <v>148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29"/>
      <c r="W1" s="29"/>
      <c r="X1" s="30"/>
    </row>
    <row r="2" spans="1:24" ht="15.7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31"/>
      <c r="W2" s="31"/>
      <c r="X2" s="30"/>
    </row>
    <row r="3" spans="1:24" ht="22.5" customHeight="1">
      <c r="A3" s="150" t="s">
        <v>0</v>
      </c>
      <c r="B3" s="150" t="s">
        <v>111</v>
      </c>
      <c r="C3" s="150" t="s">
        <v>2</v>
      </c>
      <c r="D3" s="155" t="s">
        <v>112</v>
      </c>
      <c r="E3" s="156"/>
      <c r="F3" s="156"/>
      <c r="G3" s="156"/>
      <c r="H3" s="156"/>
      <c r="I3" s="156"/>
      <c r="J3" s="157"/>
      <c r="K3" s="158" t="s">
        <v>113</v>
      </c>
      <c r="L3" s="158" t="s">
        <v>114</v>
      </c>
      <c r="M3" s="150" t="s">
        <v>115</v>
      </c>
      <c r="N3" s="145" t="s">
        <v>116</v>
      </c>
      <c r="O3" s="145"/>
      <c r="P3" s="145" t="s">
        <v>117</v>
      </c>
      <c r="Q3" s="145"/>
      <c r="R3" s="145"/>
      <c r="S3" s="145"/>
      <c r="T3" s="146" t="s">
        <v>118</v>
      </c>
      <c r="U3" s="146" t="s">
        <v>7</v>
      </c>
      <c r="V3" s="146" t="s">
        <v>119</v>
      </c>
      <c r="W3" s="146" t="s">
        <v>120</v>
      </c>
      <c r="X3" s="146" t="s">
        <v>121</v>
      </c>
    </row>
    <row r="4" spans="1:24">
      <c r="A4" s="151"/>
      <c r="B4" s="151"/>
      <c r="C4" s="153"/>
      <c r="D4" s="150" t="s">
        <v>122</v>
      </c>
      <c r="E4" s="136" t="s">
        <v>12</v>
      </c>
      <c r="F4" s="136"/>
      <c r="G4" s="136"/>
      <c r="H4" s="136"/>
      <c r="I4" s="136"/>
      <c r="J4" s="136"/>
      <c r="K4" s="159"/>
      <c r="L4" s="159"/>
      <c r="M4" s="151"/>
      <c r="N4" s="150" t="s">
        <v>123</v>
      </c>
      <c r="O4" s="150" t="s">
        <v>124</v>
      </c>
      <c r="P4" s="150" t="s">
        <v>125</v>
      </c>
      <c r="Q4" s="150" t="s">
        <v>126</v>
      </c>
      <c r="R4" s="150" t="s">
        <v>127</v>
      </c>
      <c r="S4" s="150" t="s">
        <v>128</v>
      </c>
      <c r="T4" s="147"/>
      <c r="U4" s="147"/>
      <c r="V4" s="147"/>
      <c r="W4" s="147"/>
      <c r="X4" s="147"/>
    </row>
    <row r="5" spans="1:24" ht="21.75" customHeight="1">
      <c r="A5" s="151"/>
      <c r="B5" s="151"/>
      <c r="C5" s="153"/>
      <c r="D5" s="151"/>
      <c r="E5" s="149" t="s">
        <v>129</v>
      </c>
      <c r="F5" s="149" t="s">
        <v>18</v>
      </c>
      <c r="G5" s="149" t="s">
        <v>130</v>
      </c>
      <c r="H5" s="149" t="s">
        <v>131</v>
      </c>
      <c r="I5" s="155" t="s">
        <v>132</v>
      </c>
      <c r="J5" s="157"/>
      <c r="K5" s="159"/>
      <c r="L5" s="159"/>
      <c r="M5" s="151"/>
      <c r="N5" s="151"/>
      <c r="O5" s="151"/>
      <c r="P5" s="151"/>
      <c r="Q5" s="151"/>
      <c r="R5" s="151"/>
      <c r="S5" s="151"/>
      <c r="T5" s="147"/>
      <c r="U5" s="147"/>
      <c r="V5" s="147"/>
      <c r="W5" s="147"/>
      <c r="X5" s="147"/>
    </row>
    <row r="6" spans="1:24" ht="157.5" customHeight="1">
      <c r="A6" s="152"/>
      <c r="B6" s="152"/>
      <c r="C6" s="154"/>
      <c r="D6" s="152"/>
      <c r="E6" s="149"/>
      <c r="F6" s="149"/>
      <c r="G6" s="149"/>
      <c r="H6" s="149"/>
      <c r="I6" s="32" t="s">
        <v>133</v>
      </c>
      <c r="J6" s="32" t="s">
        <v>134</v>
      </c>
      <c r="K6" s="160"/>
      <c r="L6" s="160"/>
      <c r="M6" s="152"/>
      <c r="N6" s="152"/>
      <c r="O6" s="152"/>
      <c r="P6" s="152"/>
      <c r="Q6" s="152"/>
      <c r="R6" s="152"/>
      <c r="S6" s="152"/>
      <c r="T6" s="148"/>
      <c r="U6" s="148"/>
      <c r="V6" s="148"/>
      <c r="W6" s="148"/>
      <c r="X6" s="148"/>
    </row>
    <row r="7" spans="1:24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4">
        <v>7</v>
      </c>
      <c r="H7" s="33">
        <v>8</v>
      </c>
      <c r="I7" s="33">
        <v>9</v>
      </c>
      <c r="J7" s="33">
        <v>10</v>
      </c>
      <c r="K7" s="35">
        <v>11</v>
      </c>
      <c r="L7" s="35">
        <v>12</v>
      </c>
      <c r="M7" s="35">
        <v>13</v>
      </c>
      <c r="N7" s="36">
        <v>14</v>
      </c>
      <c r="O7" s="36">
        <v>15</v>
      </c>
      <c r="P7" s="36">
        <v>16</v>
      </c>
      <c r="Q7" s="36">
        <v>17</v>
      </c>
      <c r="R7" s="36">
        <v>18</v>
      </c>
      <c r="S7" s="36">
        <v>19</v>
      </c>
      <c r="T7" s="36">
        <v>20</v>
      </c>
      <c r="U7" s="36">
        <v>21</v>
      </c>
      <c r="V7" s="36">
        <v>22</v>
      </c>
      <c r="W7" s="36">
        <v>23</v>
      </c>
      <c r="X7" s="36">
        <v>24</v>
      </c>
    </row>
    <row r="8" spans="1:24">
      <c r="A8" s="33" t="s">
        <v>25</v>
      </c>
      <c r="B8" s="137" t="s">
        <v>26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9"/>
    </row>
    <row r="9" spans="1:24">
      <c r="A9" s="37" t="s">
        <v>27</v>
      </c>
      <c r="B9" s="137" t="s">
        <v>135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9"/>
    </row>
    <row r="10" spans="1:24">
      <c r="A10" s="38" t="s">
        <v>29</v>
      </c>
      <c r="B10" s="130" t="s">
        <v>30</v>
      </c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2"/>
    </row>
    <row r="11" spans="1:24" ht="92.25" customHeight="1">
      <c r="A11" s="38" t="s">
        <v>136</v>
      </c>
      <c r="B11" s="39" t="s">
        <v>147</v>
      </c>
      <c r="C11" s="40"/>
      <c r="D11" s="71">
        <v>1184.3430000000001</v>
      </c>
      <c r="E11" s="75" t="s">
        <v>31</v>
      </c>
      <c r="F11" s="75" t="s">
        <v>31</v>
      </c>
      <c r="G11" s="75" t="s">
        <v>31</v>
      </c>
      <c r="H11" s="75" t="s">
        <v>31</v>
      </c>
      <c r="I11" s="75" t="s">
        <v>31</v>
      </c>
      <c r="J11" s="75" t="s">
        <v>31</v>
      </c>
      <c r="K11" s="75" t="s">
        <v>31</v>
      </c>
      <c r="L11" s="75" t="s">
        <v>31</v>
      </c>
      <c r="M11" s="75" t="s">
        <v>31</v>
      </c>
      <c r="N11" s="73"/>
      <c r="O11" s="71">
        <v>1184.3430000000001</v>
      </c>
      <c r="P11" s="76"/>
      <c r="Q11" s="76"/>
      <c r="R11" s="73"/>
      <c r="S11" s="73">
        <v>1184.3430000000001</v>
      </c>
      <c r="T11" s="73">
        <v>48</v>
      </c>
      <c r="U11" s="73"/>
      <c r="V11" s="77">
        <v>105.4</v>
      </c>
      <c r="W11" s="73"/>
      <c r="X11" s="77">
        <v>335</v>
      </c>
    </row>
    <row r="12" spans="1:24">
      <c r="A12" s="33"/>
      <c r="B12" s="33"/>
      <c r="C12" s="33"/>
      <c r="D12" s="33"/>
      <c r="E12" s="41" t="s">
        <v>31</v>
      </c>
      <c r="F12" s="41" t="s">
        <v>31</v>
      </c>
      <c r="G12" s="41" t="s">
        <v>31</v>
      </c>
      <c r="H12" s="41" t="s">
        <v>31</v>
      </c>
      <c r="I12" s="41" t="s">
        <v>31</v>
      </c>
      <c r="J12" s="41" t="s">
        <v>31</v>
      </c>
      <c r="K12" s="41" t="s">
        <v>31</v>
      </c>
      <c r="L12" s="41" t="s">
        <v>31</v>
      </c>
      <c r="M12" s="41" t="s">
        <v>31</v>
      </c>
      <c r="N12" s="33"/>
      <c r="O12" s="33"/>
      <c r="P12" s="44"/>
      <c r="Q12" s="44"/>
      <c r="R12" s="33"/>
      <c r="S12" s="33"/>
      <c r="T12" s="33"/>
      <c r="U12" s="33"/>
      <c r="V12" s="33"/>
      <c r="W12" s="33"/>
      <c r="X12" s="33"/>
    </row>
    <row r="13" spans="1:24">
      <c r="A13" s="133" t="s">
        <v>32</v>
      </c>
      <c r="B13" s="134"/>
      <c r="C13" s="135"/>
      <c r="D13" s="45"/>
      <c r="E13" s="12" t="s">
        <v>31</v>
      </c>
      <c r="F13" s="12" t="s">
        <v>31</v>
      </c>
      <c r="G13" s="12"/>
      <c r="H13" s="12"/>
      <c r="I13" s="12"/>
      <c r="J13" s="12"/>
      <c r="K13" s="12"/>
      <c r="L13" s="12"/>
      <c r="M13" s="12"/>
      <c r="N13" s="12"/>
      <c r="O13" s="12"/>
      <c r="P13" s="44"/>
      <c r="Q13" s="44"/>
      <c r="R13" s="12"/>
      <c r="S13" s="12"/>
      <c r="T13" s="12"/>
      <c r="U13" s="12"/>
      <c r="V13" s="12"/>
      <c r="W13" s="12"/>
      <c r="X13" s="12"/>
    </row>
    <row r="14" spans="1:24">
      <c r="A14" s="12" t="s">
        <v>137</v>
      </c>
      <c r="B14" s="130" t="s">
        <v>34</v>
      </c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2"/>
    </row>
    <row r="15" spans="1:24">
      <c r="A15" s="33"/>
      <c r="B15" s="33"/>
      <c r="C15" s="33"/>
      <c r="D15" s="33"/>
      <c r="E15" s="41" t="s">
        <v>31</v>
      </c>
      <c r="F15" s="41" t="s">
        <v>31</v>
      </c>
      <c r="G15" s="41" t="s">
        <v>31</v>
      </c>
      <c r="H15" s="41" t="s">
        <v>31</v>
      </c>
      <c r="I15" s="41" t="s">
        <v>31</v>
      </c>
      <c r="J15" s="41" t="s">
        <v>31</v>
      </c>
      <c r="K15" s="41" t="s">
        <v>31</v>
      </c>
      <c r="L15" s="41" t="s">
        <v>31</v>
      </c>
      <c r="M15" s="41" t="s">
        <v>31</v>
      </c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</row>
    <row r="16" spans="1:24">
      <c r="A16" s="133" t="s">
        <v>35</v>
      </c>
      <c r="B16" s="134"/>
      <c r="C16" s="135"/>
      <c r="D16" s="12"/>
      <c r="E16" s="12" t="s">
        <v>31</v>
      </c>
      <c r="F16" s="12" t="s">
        <v>31</v>
      </c>
      <c r="G16" s="12"/>
      <c r="H16" s="12"/>
      <c r="I16" s="12"/>
      <c r="J16" s="12"/>
      <c r="K16" s="12"/>
      <c r="L16" s="12"/>
      <c r="M16" s="12"/>
      <c r="N16" s="12"/>
      <c r="O16" s="12"/>
      <c r="P16" s="42"/>
      <c r="Q16" s="42"/>
      <c r="R16" s="12"/>
      <c r="S16" s="12"/>
      <c r="T16" s="12"/>
      <c r="U16" s="12"/>
      <c r="V16" s="12"/>
      <c r="W16" s="12"/>
      <c r="X16" s="12"/>
    </row>
    <row r="17" spans="1:24">
      <c r="A17" s="37" t="s">
        <v>36</v>
      </c>
      <c r="B17" s="133" t="s">
        <v>37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5"/>
    </row>
    <row r="18" spans="1:24">
      <c r="A18" s="33"/>
      <c r="B18" s="33"/>
      <c r="C18" s="33"/>
      <c r="D18" s="33"/>
      <c r="E18" s="41" t="s">
        <v>31</v>
      </c>
      <c r="F18" s="41" t="s">
        <v>31</v>
      </c>
      <c r="G18" s="41" t="s">
        <v>31</v>
      </c>
      <c r="H18" s="41" t="s">
        <v>31</v>
      </c>
      <c r="I18" s="41" t="s">
        <v>31</v>
      </c>
      <c r="J18" s="41" t="s">
        <v>31</v>
      </c>
      <c r="K18" s="41" t="s">
        <v>31</v>
      </c>
      <c r="L18" s="41" t="s">
        <v>31</v>
      </c>
      <c r="M18" s="41" t="s">
        <v>31</v>
      </c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</row>
    <row r="19" spans="1:24">
      <c r="A19" s="133" t="s">
        <v>38</v>
      </c>
      <c r="B19" s="134"/>
      <c r="C19" s="135"/>
      <c r="D19" s="12"/>
      <c r="E19" s="12" t="s">
        <v>31</v>
      </c>
      <c r="F19" s="12" t="s">
        <v>31</v>
      </c>
      <c r="G19" s="12"/>
      <c r="H19" s="12"/>
      <c r="I19" s="12"/>
      <c r="J19" s="12"/>
      <c r="K19" s="12"/>
      <c r="L19" s="12"/>
      <c r="M19" s="12"/>
      <c r="N19" s="12"/>
      <c r="O19" s="12"/>
      <c r="P19" s="42"/>
      <c r="Q19" s="42"/>
      <c r="R19" s="12"/>
      <c r="S19" s="12"/>
      <c r="T19" s="12"/>
      <c r="U19" s="12"/>
      <c r="V19" s="12"/>
      <c r="W19" s="12"/>
      <c r="X19" s="12"/>
    </row>
    <row r="20" spans="1:24">
      <c r="A20" s="133" t="s">
        <v>39</v>
      </c>
      <c r="B20" s="134"/>
      <c r="C20" s="135"/>
      <c r="D20" s="12">
        <v>1184.3399999999999</v>
      </c>
      <c r="E20" s="12" t="s">
        <v>31</v>
      </c>
      <c r="F20" s="12" t="s">
        <v>31</v>
      </c>
      <c r="G20" s="12"/>
      <c r="H20" s="12"/>
      <c r="I20" s="12"/>
      <c r="J20" s="12"/>
      <c r="K20" s="12"/>
      <c r="L20" s="12"/>
      <c r="M20" s="12"/>
      <c r="N20" s="12"/>
      <c r="O20" s="12">
        <v>1184.3399999999999</v>
      </c>
      <c r="P20" s="42"/>
      <c r="Q20" s="42"/>
      <c r="R20" s="12"/>
      <c r="S20" s="12">
        <v>1184.3399999999999</v>
      </c>
      <c r="T20" s="12">
        <v>48</v>
      </c>
      <c r="U20" s="12"/>
      <c r="V20" s="43">
        <v>105.4</v>
      </c>
      <c r="W20" s="12"/>
      <c r="X20" s="43">
        <v>335</v>
      </c>
    </row>
    <row r="21" spans="1:24">
      <c r="A21" s="37" t="s">
        <v>40</v>
      </c>
      <c r="B21" s="142" t="s">
        <v>41</v>
      </c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4"/>
    </row>
    <row r="22" spans="1:24">
      <c r="A22" s="46" t="s">
        <v>42</v>
      </c>
      <c r="B22" s="130" t="s">
        <v>30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2"/>
    </row>
    <row r="23" spans="1:24">
      <c r="A23" s="33"/>
      <c r="B23" s="33"/>
      <c r="C23" s="33"/>
      <c r="D23" s="33"/>
      <c r="E23" s="41" t="s">
        <v>31</v>
      </c>
      <c r="F23" s="41" t="s">
        <v>31</v>
      </c>
      <c r="G23" s="41" t="s">
        <v>31</v>
      </c>
      <c r="H23" s="41" t="s">
        <v>31</v>
      </c>
      <c r="I23" s="41" t="s">
        <v>31</v>
      </c>
      <c r="J23" s="41" t="s">
        <v>31</v>
      </c>
      <c r="K23" s="41" t="s">
        <v>31</v>
      </c>
      <c r="L23" s="41" t="s">
        <v>31</v>
      </c>
      <c r="M23" s="41" t="s">
        <v>31</v>
      </c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</row>
    <row r="24" spans="1:24">
      <c r="A24" s="136" t="s">
        <v>43</v>
      </c>
      <c r="B24" s="136"/>
      <c r="C24" s="136"/>
      <c r="D24" s="12"/>
      <c r="E24" s="12" t="s">
        <v>31</v>
      </c>
      <c r="F24" s="12" t="s">
        <v>31</v>
      </c>
      <c r="G24" s="12"/>
      <c r="H24" s="12"/>
      <c r="I24" s="12"/>
      <c r="J24" s="12"/>
      <c r="K24" s="12"/>
      <c r="L24" s="12"/>
      <c r="M24" s="12"/>
      <c r="N24" s="12"/>
      <c r="O24" s="12"/>
      <c r="P24" s="42"/>
      <c r="Q24" s="42"/>
      <c r="R24" s="12"/>
      <c r="S24" s="12"/>
      <c r="T24" s="12"/>
      <c r="U24" s="12"/>
      <c r="V24" s="12"/>
      <c r="W24" s="12"/>
      <c r="X24" s="12"/>
    </row>
    <row r="25" spans="1:24">
      <c r="A25" s="32" t="s">
        <v>44</v>
      </c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2"/>
    </row>
    <row r="26" spans="1:24">
      <c r="A26" s="33"/>
      <c r="B26" s="33"/>
      <c r="C26" s="33"/>
      <c r="D26" s="33"/>
      <c r="E26" s="41" t="s">
        <v>31</v>
      </c>
      <c r="F26" s="41" t="s">
        <v>31</v>
      </c>
      <c r="G26" s="41" t="s">
        <v>31</v>
      </c>
      <c r="H26" s="41" t="s">
        <v>31</v>
      </c>
      <c r="I26" s="41" t="s">
        <v>31</v>
      </c>
      <c r="J26" s="41" t="s">
        <v>31</v>
      </c>
      <c r="K26" s="41" t="s">
        <v>31</v>
      </c>
      <c r="L26" s="41" t="s">
        <v>31</v>
      </c>
      <c r="M26" s="41" t="s">
        <v>31</v>
      </c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</row>
    <row r="27" spans="1:24">
      <c r="A27" s="133" t="s">
        <v>45</v>
      </c>
      <c r="B27" s="134"/>
      <c r="C27" s="135"/>
      <c r="D27" s="12"/>
      <c r="E27" s="12" t="s">
        <v>31</v>
      </c>
      <c r="F27" s="12" t="s">
        <v>31</v>
      </c>
      <c r="G27" s="12"/>
      <c r="H27" s="12"/>
      <c r="I27" s="12"/>
      <c r="J27" s="12"/>
      <c r="K27" s="12"/>
      <c r="L27" s="12"/>
      <c r="M27" s="12"/>
      <c r="N27" s="12"/>
      <c r="O27" s="12"/>
      <c r="P27" s="42"/>
      <c r="Q27" s="42"/>
      <c r="R27" s="12"/>
      <c r="S27" s="12"/>
      <c r="T27" s="12"/>
      <c r="U27" s="12"/>
      <c r="V27" s="12"/>
      <c r="W27" s="12"/>
      <c r="X27" s="12"/>
    </row>
    <row r="28" spans="1:24">
      <c r="A28" s="12" t="s">
        <v>46</v>
      </c>
      <c r="B28" s="130" t="s">
        <v>47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2"/>
    </row>
    <row r="29" spans="1:24">
      <c r="A29" s="33"/>
      <c r="B29" s="78" t="s">
        <v>48</v>
      </c>
      <c r="C29" s="79"/>
      <c r="D29" s="12">
        <v>61.99</v>
      </c>
      <c r="E29" s="41" t="s">
        <v>31</v>
      </c>
      <c r="F29" s="41" t="s">
        <v>31</v>
      </c>
      <c r="G29" s="41" t="s">
        <v>31</v>
      </c>
      <c r="H29" s="41" t="s">
        <v>31</v>
      </c>
      <c r="I29" s="41" t="s">
        <v>31</v>
      </c>
      <c r="J29" s="41" t="s">
        <v>31</v>
      </c>
      <c r="K29" s="41" t="s">
        <v>31</v>
      </c>
      <c r="L29" s="41" t="s">
        <v>31</v>
      </c>
      <c r="M29" s="41" t="s">
        <v>31</v>
      </c>
      <c r="N29" s="12">
        <v>61.99</v>
      </c>
      <c r="O29" s="12"/>
      <c r="P29" s="12"/>
      <c r="Q29" s="12"/>
      <c r="R29" s="12"/>
      <c r="S29" s="12">
        <v>61.99</v>
      </c>
      <c r="T29" s="12"/>
      <c r="U29" s="12"/>
      <c r="V29" s="12"/>
      <c r="W29" s="12"/>
      <c r="X29" s="12"/>
    </row>
    <row r="30" spans="1:24">
      <c r="A30" s="133" t="s">
        <v>49</v>
      </c>
      <c r="B30" s="134"/>
      <c r="C30" s="135"/>
      <c r="D30" s="12">
        <v>61.99</v>
      </c>
      <c r="E30" s="12" t="s">
        <v>31</v>
      </c>
      <c r="F30" s="12" t="s">
        <v>31</v>
      </c>
      <c r="G30" s="12"/>
      <c r="H30" s="12"/>
      <c r="I30" s="12"/>
      <c r="J30" s="12"/>
      <c r="K30" s="12"/>
      <c r="L30" s="12"/>
      <c r="M30" s="12"/>
      <c r="N30" s="12">
        <v>61.99</v>
      </c>
      <c r="O30" s="12"/>
      <c r="P30" s="42"/>
      <c r="Q30" s="42"/>
      <c r="R30" s="12"/>
      <c r="S30" s="12">
        <v>61.99</v>
      </c>
      <c r="T30" s="12"/>
      <c r="U30" s="12"/>
      <c r="V30" s="12"/>
      <c r="W30" s="12"/>
      <c r="X30" s="12"/>
    </row>
    <row r="31" spans="1:24">
      <c r="A31" s="32" t="s">
        <v>50</v>
      </c>
      <c r="B31" s="130" t="s">
        <v>51</v>
      </c>
      <c r="C31" s="131"/>
      <c r="D31" s="131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2"/>
    </row>
    <row r="32" spans="1:24">
      <c r="A32" s="33"/>
      <c r="B32" s="33"/>
      <c r="C32" s="33"/>
      <c r="D32" s="33"/>
      <c r="E32" s="41" t="s">
        <v>31</v>
      </c>
      <c r="F32" s="41" t="s">
        <v>31</v>
      </c>
      <c r="G32" s="41" t="s">
        <v>31</v>
      </c>
      <c r="H32" s="41" t="s">
        <v>31</v>
      </c>
      <c r="I32" s="41" t="s">
        <v>31</v>
      </c>
      <c r="J32" s="41" t="s">
        <v>31</v>
      </c>
      <c r="K32" s="41" t="s">
        <v>31</v>
      </c>
      <c r="L32" s="41" t="s">
        <v>31</v>
      </c>
      <c r="M32" s="41" t="s">
        <v>31</v>
      </c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</row>
    <row r="33" spans="1:24">
      <c r="A33" s="133" t="s">
        <v>52</v>
      </c>
      <c r="B33" s="134"/>
      <c r="C33" s="135"/>
      <c r="D33" s="12"/>
      <c r="E33" s="12" t="s">
        <v>31</v>
      </c>
      <c r="F33" s="12" t="s">
        <v>31</v>
      </c>
      <c r="G33" s="12"/>
      <c r="H33" s="12"/>
      <c r="I33" s="12"/>
      <c r="J33" s="12"/>
      <c r="K33" s="12"/>
      <c r="L33" s="12"/>
      <c r="M33" s="12"/>
      <c r="N33" s="12"/>
      <c r="O33" s="12"/>
      <c r="P33" s="42"/>
      <c r="Q33" s="42"/>
      <c r="R33" s="12"/>
      <c r="S33" s="12"/>
      <c r="T33" s="12"/>
      <c r="U33" s="12"/>
      <c r="V33" s="12"/>
      <c r="W33" s="12"/>
      <c r="X33" s="12"/>
    </row>
    <row r="34" spans="1:24">
      <c r="A34" s="12" t="s">
        <v>53</v>
      </c>
      <c r="B34" s="133" t="s">
        <v>37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5"/>
    </row>
    <row r="35" spans="1:24">
      <c r="A35" s="33"/>
      <c r="B35" s="33"/>
      <c r="C35" s="33"/>
      <c r="D35" s="33"/>
      <c r="E35" s="41" t="s">
        <v>31</v>
      </c>
      <c r="F35" s="41" t="s">
        <v>31</v>
      </c>
      <c r="G35" s="41" t="s">
        <v>31</v>
      </c>
      <c r="H35" s="41" t="s">
        <v>31</v>
      </c>
      <c r="I35" s="41" t="s">
        <v>31</v>
      </c>
      <c r="J35" s="41" t="s">
        <v>31</v>
      </c>
      <c r="K35" s="41" t="s">
        <v>31</v>
      </c>
      <c r="L35" s="41" t="s">
        <v>31</v>
      </c>
      <c r="M35" s="41" t="s">
        <v>31</v>
      </c>
      <c r="N35" s="33"/>
      <c r="O35" s="33"/>
      <c r="P35" s="44"/>
      <c r="Q35" s="44"/>
      <c r="R35" s="33"/>
      <c r="S35" s="33"/>
      <c r="T35" s="33"/>
      <c r="U35" s="33"/>
      <c r="V35" s="33"/>
      <c r="W35" s="33"/>
      <c r="X35" s="33"/>
    </row>
    <row r="36" spans="1:24">
      <c r="A36" s="133" t="s">
        <v>54</v>
      </c>
      <c r="B36" s="134"/>
      <c r="C36" s="135"/>
      <c r="D36" s="12"/>
      <c r="E36" s="12" t="s">
        <v>31</v>
      </c>
      <c r="F36" s="12" t="s">
        <v>31</v>
      </c>
      <c r="G36" s="12"/>
      <c r="H36" s="12"/>
      <c r="I36" s="12"/>
      <c r="J36" s="12"/>
      <c r="K36" s="12"/>
      <c r="L36" s="12"/>
      <c r="M36" s="12"/>
      <c r="N36" s="12"/>
      <c r="O36" s="12"/>
      <c r="P36" s="42"/>
      <c r="Q36" s="42"/>
      <c r="R36" s="12"/>
      <c r="S36" s="12"/>
      <c r="T36" s="12"/>
      <c r="U36" s="12"/>
      <c r="V36" s="12"/>
      <c r="W36" s="12"/>
      <c r="X36" s="12"/>
    </row>
    <row r="37" spans="1:24">
      <c r="A37" s="133" t="s">
        <v>55</v>
      </c>
      <c r="B37" s="134"/>
      <c r="C37" s="135"/>
      <c r="D37" s="12">
        <v>61.99</v>
      </c>
      <c r="E37" s="12" t="s">
        <v>31</v>
      </c>
      <c r="F37" s="12" t="s">
        <v>31</v>
      </c>
      <c r="G37" s="12"/>
      <c r="H37" s="12"/>
      <c r="I37" s="12"/>
      <c r="J37" s="12"/>
      <c r="K37" s="12"/>
      <c r="L37" s="12"/>
      <c r="M37" s="12"/>
      <c r="N37" s="12">
        <v>61.99</v>
      </c>
      <c r="O37" s="12"/>
      <c r="P37" s="42"/>
      <c r="Q37" s="42"/>
      <c r="R37" s="12"/>
      <c r="S37" s="12">
        <v>61.99</v>
      </c>
      <c r="T37" s="12"/>
      <c r="U37" s="12"/>
      <c r="V37" s="12"/>
      <c r="W37" s="12"/>
      <c r="X37" s="12"/>
    </row>
    <row r="38" spans="1:24">
      <c r="A38" s="137" t="s">
        <v>56</v>
      </c>
      <c r="B38" s="138"/>
      <c r="C38" s="139"/>
      <c r="D38" s="33">
        <v>1246.33</v>
      </c>
      <c r="E38" s="33" t="s">
        <v>31</v>
      </c>
      <c r="F38" s="33" t="s">
        <v>31</v>
      </c>
      <c r="G38" s="33"/>
      <c r="H38" s="33"/>
      <c r="I38" s="33"/>
      <c r="J38" s="33"/>
      <c r="K38" s="33"/>
      <c r="L38" s="33"/>
      <c r="M38" s="33"/>
      <c r="N38" s="33">
        <v>61.99</v>
      </c>
      <c r="O38" s="33">
        <v>1184.3399999999999</v>
      </c>
      <c r="P38" s="44"/>
      <c r="Q38" s="44"/>
      <c r="R38" s="33"/>
      <c r="S38" s="33">
        <v>1243.33</v>
      </c>
      <c r="T38" s="33">
        <v>48</v>
      </c>
      <c r="U38" s="33"/>
      <c r="V38" s="43">
        <v>105.4</v>
      </c>
      <c r="W38" s="33"/>
      <c r="X38" s="43">
        <v>335</v>
      </c>
    </row>
    <row r="39" spans="1:24" ht="15.75">
      <c r="A39" s="62"/>
      <c r="B39" s="63"/>
      <c r="C39" s="64"/>
      <c r="D39" s="33"/>
      <c r="E39" s="33"/>
      <c r="F39" s="33"/>
      <c r="G39" s="33"/>
      <c r="H39" s="33"/>
      <c r="I39" s="33"/>
      <c r="J39" s="33"/>
      <c r="K39" s="48">
        <v>2</v>
      </c>
      <c r="L39" s="33"/>
      <c r="M39" s="33"/>
      <c r="N39" s="33"/>
      <c r="O39" s="33"/>
      <c r="P39" s="44"/>
      <c r="Q39" s="44"/>
      <c r="R39" s="33"/>
      <c r="S39" s="33"/>
      <c r="T39" s="33"/>
      <c r="U39" s="33"/>
      <c r="V39" s="43"/>
      <c r="W39" s="33"/>
      <c r="X39" s="43"/>
    </row>
    <row r="40" spans="1:24">
      <c r="A40" s="33">
        <v>1</v>
      </c>
      <c r="B40" s="33">
        <v>2</v>
      </c>
      <c r="C40" s="33">
        <v>3</v>
      </c>
      <c r="D40" s="33">
        <v>4</v>
      </c>
      <c r="E40" s="33">
        <v>5</v>
      </c>
      <c r="F40" s="33">
        <v>6</v>
      </c>
      <c r="G40" s="34">
        <v>7</v>
      </c>
      <c r="H40" s="33">
        <v>8</v>
      </c>
      <c r="I40" s="33">
        <v>9</v>
      </c>
      <c r="J40" s="33">
        <v>10</v>
      </c>
      <c r="K40" s="35">
        <v>11</v>
      </c>
      <c r="L40" s="35">
        <v>12</v>
      </c>
      <c r="M40" s="35">
        <v>13</v>
      </c>
      <c r="N40" s="36">
        <v>14</v>
      </c>
      <c r="O40" s="36">
        <v>15</v>
      </c>
      <c r="P40" s="36">
        <v>16</v>
      </c>
      <c r="Q40" s="36">
        <v>17</v>
      </c>
      <c r="R40" s="36">
        <v>18</v>
      </c>
      <c r="S40" s="36">
        <v>19</v>
      </c>
      <c r="T40" s="36">
        <v>20</v>
      </c>
      <c r="U40" s="36">
        <v>21</v>
      </c>
      <c r="V40" s="36">
        <v>22</v>
      </c>
      <c r="W40" s="36">
        <v>23</v>
      </c>
      <c r="X40" s="36">
        <v>24</v>
      </c>
    </row>
    <row r="41" spans="1:24">
      <c r="A41" s="33" t="s">
        <v>57</v>
      </c>
      <c r="B41" s="137" t="s">
        <v>58</v>
      </c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9"/>
    </row>
    <row r="42" spans="1:24">
      <c r="A42" s="37" t="s">
        <v>59</v>
      </c>
      <c r="B42" s="137" t="s">
        <v>138</v>
      </c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9"/>
    </row>
    <row r="43" spans="1:24">
      <c r="A43" s="38" t="s">
        <v>61</v>
      </c>
      <c r="B43" s="130" t="s">
        <v>30</v>
      </c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2"/>
    </row>
    <row r="44" spans="1:24">
      <c r="A44" s="33"/>
      <c r="B44" s="33"/>
      <c r="C44" s="33"/>
      <c r="D44" s="33"/>
      <c r="E44" s="41" t="s">
        <v>31</v>
      </c>
      <c r="F44" s="41" t="s">
        <v>31</v>
      </c>
      <c r="G44" s="41" t="s">
        <v>31</v>
      </c>
      <c r="H44" s="41" t="s">
        <v>31</v>
      </c>
      <c r="I44" s="41" t="s">
        <v>31</v>
      </c>
      <c r="J44" s="41" t="s">
        <v>31</v>
      </c>
      <c r="K44" s="41" t="s">
        <v>31</v>
      </c>
      <c r="L44" s="41" t="s">
        <v>31</v>
      </c>
      <c r="M44" s="41" t="s">
        <v>31</v>
      </c>
      <c r="N44" s="33"/>
      <c r="O44" s="33"/>
      <c r="P44" s="44"/>
      <c r="Q44" s="44"/>
      <c r="R44" s="33"/>
      <c r="S44" s="33"/>
      <c r="T44" s="33"/>
      <c r="U44" s="33"/>
      <c r="V44" s="33"/>
      <c r="W44" s="33"/>
      <c r="X44" s="33"/>
    </row>
    <row r="45" spans="1:24">
      <c r="A45" s="133" t="s">
        <v>62</v>
      </c>
      <c r="B45" s="134"/>
      <c r="C45" s="135"/>
      <c r="D45" s="12"/>
      <c r="E45" s="12" t="s">
        <v>31</v>
      </c>
      <c r="F45" s="12" t="s">
        <v>31</v>
      </c>
      <c r="G45" s="12"/>
      <c r="H45" s="12"/>
      <c r="I45" s="12"/>
      <c r="J45" s="12"/>
      <c r="K45" s="12"/>
      <c r="L45" s="12"/>
      <c r="M45" s="12"/>
      <c r="N45" s="12"/>
      <c r="O45" s="12"/>
      <c r="P45" s="42"/>
      <c r="Q45" s="42"/>
      <c r="R45" s="12"/>
      <c r="S45" s="12"/>
      <c r="T45" s="12"/>
      <c r="U45" s="12"/>
      <c r="V45" s="12"/>
      <c r="W45" s="12"/>
      <c r="X45" s="12"/>
    </row>
    <row r="46" spans="1:24">
      <c r="A46" s="12" t="s">
        <v>63</v>
      </c>
      <c r="B46" s="130" t="s">
        <v>34</v>
      </c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2"/>
    </row>
    <row r="47" spans="1:24">
      <c r="A47" s="33"/>
      <c r="B47" s="33"/>
      <c r="C47" s="33"/>
      <c r="D47" s="33"/>
      <c r="E47" s="41" t="s">
        <v>31</v>
      </c>
      <c r="F47" s="41" t="s">
        <v>31</v>
      </c>
      <c r="G47" s="41" t="s">
        <v>31</v>
      </c>
      <c r="H47" s="41" t="s">
        <v>31</v>
      </c>
      <c r="I47" s="41" t="s">
        <v>31</v>
      </c>
      <c r="J47" s="41" t="s">
        <v>31</v>
      </c>
      <c r="K47" s="41" t="s">
        <v>31</v>
      </c>
      <c r="L47" s="41" t="s">
        <v>31</v>
      </c>
      <c r="M47" s="41" t="s">
        <v>31</v>
      </c>
      <c r="N47" s="33"/>
      <c r="O47" s="33"/>
      <c r="P47" s="44"/>
      <c r="Q47" s="44"/>
      <c r="R47" s="33"/>
      <c r="S47" s="33"/>
      <c r="T47" s="33"/>
      <c r="U47" s="33"/>
      <c r="V47" s="33"/>
      <c r="W47" s="33"/>
      <c r="X47" s="33"/>
    </row>
    <row r="48" spans="1:24">
      <c r="A48" s="133" t="s">
        <v>64</v>
      </c>
      <c r="B48" s="134"/>
      <c r="C48" s="135"/>
      <c r="D48" s="12"/>
      <c r="E48" s="12" t="s">
        <v>31</v>
      </c>
      <c r="F48" s="12" t="s">
        <v>31</v>
      </c>
      <c r="G48" s="12"/>
      <c r="H48" s="12"/>
      <c r="I48" s="12"/>
      <c r="J48" s="12"/>
      <c r="K48" s="12"/>
      <c r="L48" s="12"/>
      <c r="M48" s="12"/>
      <c r="N48" s="12"/>
      <c r="O48" s="12"/>
      <c r="P48" s="42"/>
      <c r="Q48" s="42"/>
      <c r="R48" s="12"/>
      <c r="S48" s="12"/>
      <c r="T48" s="12"/>
      <c r="U48" s="12"/>
      <c r="V48" s="12"/>
      <c r="W48" s="12"/>
      <c r="X48" s="12"/>
    </row>
    <row r="49" spans="1:24">
      <c r="A49" s="37" t="s">
        <v>65</v>
      </c>
      <c r="B49" s="133" t="s">
        <v>37</v>
      </c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5"/>
    </row>
    <row r="50" spans="1:24">
      <c r="A50" s="33"/>
      <c r="B50" s="33"/>
      <c r="C50" s="33"/>
      <c r="D50" s="33"/>
      <c r="E50" s="41" t="s">
        <v>31</v>
      </c>
      <c r="F50" s="41" t="s">
        <v>31</v>
      </c>
      <c r="G50" s="41" t="s">
        <v>31</v>
      </c>
      <c r="H50" s="41" t="s">
        <v>31</v>
      </c>
      <c r="I50" s="41" t="s">
        <v>31</v>
      </c>
      <c r="J50" s="41" t="s">
        <v>31</v>
      </c>
      <c r="K50" s="41" t="s">
        <v>31</v>
      </c>
      <c r="L50" s="41" t="s">
        <v>31</v>
      </c>
      <c r="M50" s="41" t="s">
        <v>31</v>
      </c>
      <c r="N50" s="33"/>
      <c r="O50" s="33"/>
      <c r="P50" s="44"/>
      <c r="Q50" s="44"/>
      <c r="R50" s="33"/>
      <c r="S50" s="33"/>
      <c r="T50" s="33"/>
      <c r="U50" s="33"/>
      <c r="V50" s="33"/>
      <c r="W50" s="33"/>
      <c r="X50" s="33"/>
    </row>
    <row r="51" spans="1:24">
      <c r="A51" s="133" t="s">
        <v>66</v>
      </c>
      <c r="B51" s="134"/>
      <c r="C51" s="135"/>
      <c r="D51" s="12"/>
      <c r="E51" s="12" t="s">
        <v>31</v>
      </c>
      <c r="F51" s="12" t="s">
        <v>31</v>
      </c>
      <c r="G51" s="12"/>
      <c r="H51" s="12"/>
      <c r="I51" s="12"/>
      <c r="J51" s="12"/>
      <c r="K51" s="12"/>
      <c r="L51" s="12"/>
      <c r="M51" s="12"/>
      <c r="N51" s="12"/>
      <c r="O51" s="12"/>
      <c r="P51" s="42"/>
      <c r="Q51" s="42"/>
      <c r="R51" s="12"/>
      <c r="S51" s="12"/>
      <c r="T51" s="12"/>
      <c r="U51" s="12"/>
      <c r="V51" s="12"/>
      <c r="W51" s="12"/>
      <c r="X51" s="12"/>
    </row>
    <row r="52" spans="1:24">
      <c r="A52" s="133" t="s">
        <v>67</v>
      </c>
      <c r="B52" s="134"/>
      <c r="C52" s="135"/>
      <c r="D52" s="12"/>
      <c r="E52" s="12" t="s">
        <v>31</v>
      </c>
      <c r="F52" s="12" t="s">
        <v>31</v>
      </c>
      <c r="G52" s="12"/>
      <c r="H52" s="12"/>
      <c r="I52" s="12"/>
      <c r="J52" s="12"/>
      <c r="K52" s="12"/>
      <c r="L52" s="12"/>
      <c r="M52" s="12"/>
      <c r="N52" s="12"/>
      <c r="O52" s="12"/>
      <c r="P52" s="42"/>
      <c r="Q52" s="42"/>
      <c r="R52" s="12"/>
      <c r="S52" s="12"/>
      <c r="T52" s="12"/>
      <c r="U52" s="12"/>
      <c r="V52" s="12"/>
      <c r="W52" s="12"/>
      <c r="X52" s="12"/>
    </row>
    <row r="53" spans="1:24">
      <c r="A53" s="37" t="s">
        <v>68</v>
      </c>
      <c r="B53" s="142" t="s">
        <v>41</v>
      </c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4"/>
    </row>
    <row r="54" spans="1:24">
      <c r="A54" s="46" t="s">
        <v>69</v>
      </c>
      <c r="B54" s="130" t="s">
        <v>30</v>
      </c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2"/>
    </row>
    <row r="55" spans="1:24">
      <c r="A55" s="33"/>
      <c r="B55" s="33"/>
      <c r="C55" s="33"/>
      <c r="D55" s="33"/>
      <c r="E55" s="41" t="s">
        <v>31</v>
      </c>
      <c r="F55" s="41" t="s">
        <v>31</v>
      </c>
      <c r="G55" s="41" t="s">
        <v>31</v>
      </c>
      <c r="H55" s="41" t="s">
        <v>31</v>
      </c>
      <c r="I55" s="41" t="s">
        <v>31</v>
      </c>
      <c r="J55" s="41" t="s">
        <v>31</v>
      </c>
      <c r="K55" s="41" t="s">
        <v>31</v>
      </c>
      <c r="L55" s="41" t="s">
        <v>31</v>
      </c>
      <c r="M55" s="41" t="s">
        <v>31</v>
      </c>
      <c r="N55" s="33"/>
      <c r="O55" s="33"/>
      <c r="P55" s="44"/>
      <c r="Q55" s="44"/>
      <c r="R55" s="33"/>
      <c r="S55" s="33"/>
      <c r="T55" s="33"/>
      <c r="U55" s="33"/>
      <c r="V55" s="33"/>
      <c r="W55" s="33"/>
      <c r="X55" s="33"/>
    </row>
    <row r="56" spans="1:24">
      <c r="A56" s="133" t="s">
        <v>70</v>
      </c>
      <c r="B56" s="134"/>
      <c r="C56" s="135"/>
      <c r="D56" s="12"/>
      <c r="E56" s="12" t="s">
        <v>31</v>
      </c>
      <c r="F56" s="12" t="s">
        <v>31</v>
      </c>
      <c r="G56" s="12"/>
      <c r="H56" s="12"/>
      <c r="I56" s="12"/>
      <c r="J56" s="12"/>
      <c r="K56" s="12"/>
      <c r="L56" s="12"/>
      <c r="M56" s="12"/>
      <c r="N56" s="12"/>
      <c r="O56" s="12"/>
      <c r="P56" s="42"/>
      <c r="Q56" s="42"/>
      <c r="R56" s="12"/>
      <c r="S56" s="12"/>
      <c r="T56" s="12"/>
      <c r="U56" s="12"/>
      <c r="V56" s="12"/>
      <c r="W56" s="12"/>
      <c r="X56" s="12"/>
    </row>
    <row r="57" spans="1:24">
      <c r="A57" s="32" t="s">
        <v>71</v>
      </c>
      <c r="B57" s="130" t="s">
        <v>139</v>
      </c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2"/>
    </row>
    <row r="58" spans="1:24">
      <c r="A58" s="33"/>
      <c r="B58" s="33"/>
      <c r="C58" s="33"/>
      <c r="D58" s="33"/>
      <c r="E58" s="41" t="s">
        <v>31</v>
      </c>
      <c r="F58" s="41" t="s">
        <v>31</v>
      </c>
      <c r="G58" s="41" t="s">
        <v>31</v>
      </c>
      <c r="H58" s="41" t="s">
        <v>31</v>
      </c>
      <c r="I58" s="41" t="s">
        <v>31</v>
      </c>
      <c r="J58" s="41" t="s">
        <v>31</v>
      </c>
      <c r="K58" s="41" t="s">
        <v>31</v>
      </c>
      <c r="L58" s="41" t="s">
        <v>31</v>
      </c>
      <c r="M58" s="41" t="s">
        <v>31</v>
      </c>
      <c r="N58" s="33"/>
      <c r="O58" s="33"/>
      <c r="P58" s="44"/>
      <c r="Q58" s="44"/>
      <c r="R58" s="33"/>
      <c r="S58" s="33"/>
      <c r="T58" s="33"/>
      <c r="U58" s="33"/>
      <c r="V58" s="33"/>
      <c r="W58" s="33"/>
      <c r="X58" s="33"/>
    </row>
    <row r="59" spans="1:24">
      <c r="A59" s="133" t="s">
        <v>72</v>
      </c>
      <c r="B59" s="134"/>
      <c r="C59" s="135"/>
      <c r="D59" s="12"/>
      <c r="E59" s="12" t="s">
        <v>31</v>
      </c>
      <c r="F59" s="12" t="s">
        <v>31</v>
      </c>
      <c r="G59" s="12"/>
      <c r="H59" s="12"/>
      <c r="I59" s="12"/>
      <c r="J59" s="12"/>
      <c r="K59" s="12"/>
      <c r="L59" s="12"/>
      <c r="M59" s="12"/>
      <c r="N59" s="12"/>
      <c r="O59" s="12"/>
      <c r="P59" s="42"/>
      <c r="Q59" s="42"/>
      <c r="R59" s="12"/>
      <c r="S59" s="12"/>
      <c r="T59" s="12"/>
      <c r="U59" s="12"/>
      <c r="V59" s="12"/>
      <c r="W59" s="12"/>
      <c r="X59" s="12"/>
    </row>
    <row r="60" spans="1:24">
      <c r="A60" s="12" t="s">
        <v>73</v>
      </c>
      <c r="B60" s="130" t="s">
        <v>47</v>
      </c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2"/>
    </row>
    <row r="61" spans="1:24">
      <c r="A61" s="33"/>
      <c r="B61" s="78" t="s">
        <v>48</v>
      </c>
      <c r="C61" s="79"/>
      <c r="D61" s="12">
        <v>6.76</v>
      </c>
      <c r="E61" s="41" t="s">
        <v>31</v>
      </c>
      <c r="F61" s="41" t="s">
        <v>31</v>
      </c>
      <c r="G61" s="41" t="s">
        <v>31</v>
      </c>
      <c r="H61" s="41" t="s">
        <v>31</v>
      </c>
      <c r="I61" s="41" t="s">
        <v>31</v>
      </c>
      <c r="J61" s="41" t="s">
        <v>31</v>
      </c>
      <c r="K61" s="41" t="s">
        <v>31</v>
      </c>
      <c r="L61" s="41" t="s">
        <v>31</v>
      </c>
      <c r="M61" s="41" t="s">
        <v>31</v>
      </c>
      <c r="N61" s="12">
        <v>6.76</v>
      </c>
      <c r="O61" s="12"/>
      <c r="P61" s="42"/>
      <c r="Q61" s="42"/>
      <c r="R61" s="12"/>
      <c r="S61" s="12">
        <v>6.76</v>
      </c>
      <c r="T61" s="12"/>
      <c r="U61" s="12"/>
      <c r="V61" s="12"/>
      <c r="W61" s="12"/>
      <c r="X61" s="12"/>
    </row>
    <row r="62" spans="1:24">
      <c r="A62" s="136" t="s">
        <v>74</v>
      </c>
      <c r="B62" s="136"/>
      <c r="C62" s="136"/>
      <c r="D62" s="12">
        <v>6.76</v>
      </c>
      <c r="E62" s="12" t="s">
        <v>90</v>
      </c>
      <c r="F62" s="12" t="s">
        <v>90</v>
      </c>
      <c r="G62" s="12"/>
      <c r="H62" s="12"/>
      <c r="I62" s="12"/>
      <c r="J62" s="12"/>
      <c r="K62" s="12"/>
      <c r="L62" s="12"/>
      <c r="M62" s="12"/>
      <c r="N62" s="12">
        <v>6.76</v>
      </c>
      <c r="O62" s="12"/>
      <c r="P62" s="42"/>
      <c r="Q62" s="42"/>
      <c r="R62" s="12"/>
      <c r="S62" s="12">
        <v>6.76</v>
      </c>
      <c r="T62" s="12"/>
      <c r="U62" s="12"/>
      <c r="V62" s="12"/>
      <c r="W62" s="12"/>
      <c r="X62" s="12"/>
    </row>
    <row r="63" spans="1:24">
      <c r="A63" s="32"/>
      <c r="B63" s="32"/>
      <c r="C63" s="32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12"/>
      <c r="O63" s="12"/>
      <c r="P63" s="42"/>
      <c r="Q63" s="42"/>
      <c r="R63" s="12"/>
      <c r="S63" s="50"/>
      <c r="T63" s="49"/>
      <c r="U63" s="49"/>
      <c r="V63" s="49"/>
      <c r="W63" s="49"/>
      <c r="X63" s="49"/>
    </row>
    <row r="64" spans="1:24">
      <c r="A64" s="32" t="s">
        <v>75</v>
      </c>
      <c r="B64" s="130" t="s">
        <v>51</v>
      </c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2"/>
    </row>
    <row r="65" spans="1:24">
      <c r="A65" s="33"/>
      <c r="B65" s="33"/>
      <c r="C65" s="33"/>
      <c r="D65" s="33"/>
      <c r="E65" s="41" t="s">
        <v>31</v>
      </c>
      <c r="F65" s="41" t="s">
        <v>31</v>
      </c>
      <c r="G65" s="41" t="s">
        <v>31</v>
      </c>
      <c r="H65" s="41" t="s">
        <v>31</v>
      </c>
      <c r="I65" s="41" t="s">
        <v>31</v>
      </c>
      <c r="J65" s="41" t="s">
        <v>31</v>
      </c>
      <c r="K65" s="41" t="s">
        <v>31</v>
      </c>
      <c r="L65" s="41" t="s">
        <v>31</v>
      </c>
      <c r="M65" s="41" t="s">
        <v>31</v>
      </c>
      <c r="N65" s="33"/>
      <c r="O65" s="33"/>
      <c r="P65" s="44"/>
      <c r="Q65" s="44"/>
      <c r="R65" s="33"/>
      <c r="S65" s="33"/>
      <c r="T65" s="33"/>
      <c r="U65" s="33"/>
      <c r="V65" s="33"/>
      <c r="W65" s="33"/>
      <c r="X65" s="33"/>
    </row>
    <row r="66" spans="1:24">
      <c r="A66" s="133" t="s">
        <v>76</v>
      </c>
      <c r="B66" s="134"/>
      <c r="C66" s="135"/>
      <c r="D66" s="12"/>
      <c r="E66" s="12" t="s">
        <v>31</v>
      </c>
      <c r="F66" s="12" t="s">
        <v>31</v>
      </c>
      <c r="G66" s="12"/>
      <c r="H66" s="12"/>
      <c r="I66" s="12"/>
      <c r="J66" s="12"/>
      <c r="K66" s="12"/>
      <c r="L66" s="12"/>
      <c r="M66" s="12"/>
      <c r="N66" s="12"/>
      <c r="O66" s="12"/>
      <c r="P66" s="42"/>
      <c r="Q66" s="42"/>
      <c r="R66" s="12"/>
      <c r="S66" s="12"/>
      <c r="T66" s="12"/>
      <c r="U66" s="12"/>
      <c r="V66" s="12"/>
      <c r="W66" s="12"/>
      <c r="X66" s="12"/>
    </row>
    <row r="67" spans="1:24">
      <c r="A67" s="12" t="s">
        <v>77</v>
      </c>
      <c r="B67" s="133" t="s">
        <v>37</v>
      </c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5"/>
    </row>
    <row r="68" spans="1:24">
      <c r="A68" s="33"/>
      <c r="B68" s="33"/>
      <c r="C68" s="33"/>
      <c r="D68" s="33"/>
      <c r="E68" s="41" t="s">
        <v>31</v>
      </c>
      <c r="F68" s="41" t="s">
        <v>31</v>
      </c>
      <c r="G68" s="41" t="s">
        <v>31</v>
      </c>
      <c r="H68" s="41" t="s">
        <v>31</v>
      </c>
      <c r="I68" s="41" t="s">
        <v>31</v>
      </c>
      <c r="J68" s="41" t="s">
        <v>31</v>
      </c>
      <c r="K68" s="41" t="s">
        <v>31</v>
      </c>
      <c r="L68" s="41" t="s">
        <v>31</v>
      </c>
      <c r="M68" s="41" t="s">
        <v>31</v>
      </c>
      <c r="N68" s="33"/>
      <c r="O68" s="33"/>
      <c r="P68" s="44"/>
      <c r="Q68" s="44"/>
      <c r="R68" s="33"/>
      <c r="S68" s="33"/>
      <c r="T68" s="33"/>
      <c r="U68" s="33"/>
      <c r="V68" s="33"/>
      <c r="W68" s="33"/>
      <c r="X68" s="33"/>
    </row>
    <row r="69" spans="1:24">
      <c r="A69" s="133" t="s">
        <v>78</v>
      </c>
      <c r="B69" s="134"/>
      <c r="C69" s="135"/>
      <c r="D69" s="12"/>
      <c r="E69" s="12" t="s">
        <v>31</v>
      </c>
      <c r="F69" s="12" t="s">
        <v>31</v>
      </c>
      <c r="G69" s="12"/>
      <c r="H69" s="12"/>
      <c r="I69" s="12"/>
      <c r="J69" s="12"/>
      <c r="K69" s="12"/>
      <c r="L69" s="12"/>
      <c r="M69" s="12"/>
      <c r="N69" s="12"/>
      <c r="O69" s="12"/>
      <c r="P69" s="42"/>
      <c r="Q69" s="42"/>
      <c r="R69" s="12"/>
      <c r="S69" s="12"/>
      <c r="T69" s="12"/>
      <c r="U69" s="12"/>
      <c r="V69" s="12"/>
      <c r="W69" s="12"/>
      <c r="X69" s="12"/>
    </row>
    <row r="70" spans="1:24">
      <c r="A70" s="133" t="s">
        <v>79</v>
      </c>
      <c r="B70" s="134"/>
      <c r="C70" s="135"/>
      <c r="D70" s="12">
        <v>6.76</v>
      </c>
      <c r="E70" s="12" t="s">
        <v>31</v>
      </c>
      <c r="F70" s="12" t="s">
        <v>31</v>
      </c>
      <c r="G70" s="12"/>
      <c r="H70" s="12"/>
      <c r="I70" s="12"/>
      <c r="J70" s="12"/>
      <c r="K70" s="12"/>
      <c r="L70" s="12"/>
      <c r="M70" s="12"/>
      <c r="N70" s="12">
        <v>6.76</v>
      </c>
      <c r="O70" s="12"/>
      <c r="P70" s="42"/>
      <c r="Q70" s="42"/>
      <c r="R70" s="12"/>
      <c r="S70" s="12">
        <v>6.76</v>
      </c>
      <c r="T70" s="12"/>
      <c r="U70" s="12"/>
      <c r="V70" s="12"/>
      <c r="W70" s="12"/>
      <c r="X70" s="12"/>
    </row>
    <row r="71" spans="1:24">
      <c r="A71" s="137" t="s">
        <v>80</v>
      </c>
      <c r="B71" s="138"/>
      <c r="C71" s="139"/>
      <c r="D71" s="33">
        <v>6.76</v>
      </c>
      <c r="E71" s="33" t="s">
        <v>31</v>
      </c>
      <c r="F71" s="33" t="s">
        <v>31</v>
      </c>
      <c r="G71" s="33"/>
      <c r="H71" s="33"/>
      <c r="I71" s="33"/>
      <c r="J71" s="33"/>
      <c r="K71" s="33"/>
      <c r="L71" s="33"/>
      <c r="M71" s="33"/>
      <c r="N71" s="33">
        <v>6.76</v>
      </c>
      <c r="O71" s="33"/>
      <c r="P71" s="44"/>
      <c r="Q71" s="44"/>
      <c r="R71" s="33"/>
      <c r="S71" s="33">
        <v>6.76</v>
      </c>
      <c r="T71" s="33"/>
      <c r="U71" s="33"/>
      <c r="V71" s="33"/>
      <c r="W71" s="33"/>
      <c r="X71" s="33"/>
    </row>
    <row r="72" spans="1:24">
      <c r="A72" s="33" t="s">
        <v>81</v>
      </c>
      <c r="B72" s="137" t="s">
        <v>82</v>
      </c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9"/>
    </row>
    <row r="73" spans="1:24">
      <c r="A73" s="37" t="s">
        <v>83</v>
      </c>
      <c r="B73" s="137" t="s">
        <v>140</v>
      </c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9"/>
    </row>
    <row r="74" spans="1:24">
      <c r="A74" s="38" t="s">
        <v>84</v>
      </c>
      <c r="B74" s="130" t="s">
        <v>30</v>
      </c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31"/>
      <c r="R74" s="131"/>
      <c r="S74" s="131"/>
      <c r="T74" s="131"/>
      <c r="U74" s="131"/>
      <c r="V74" s="131"/>
      <c r="W74" s="131"/>
      <c r="X74" s="132"/>
    </row>
    <row r="75" spans="1:24">
      <c r="A75" s="33"/>
      <c r="B75" s="33"/>
      <c r="C75" s="33"/>
      <c r="D75" s="33"/>
      <c r="E75" s="41" t="s">
        <v>31</v>
      </c>
      <c r="F75" s="41" t="s">
        <v>31</v>
      </c>
      <c r="G75" s="41" t="s">
        <v>31</v>
      </c>
      <c r="H75" s="41" t="s">
        <v>31</v>
      </c>
      <c r="I75" s="41" t="s">
        <v>31</v>
      </c>
      <c r="J75" s="41" t="s">
        <v>31</v>
      </c>
      <c r="K75" s="41" t="s">
        <v>31</v>
      </c>
      <c r="L75" s="41" t="s">
        <v>31</v>
      </c>
      <c r="M75" s="41" t="s">
        <v>31</v>
      </c>
      <c r="N75" s="33"/>
      <c r="O75" s="33"/>
      <c r="P75" s="44"/>
      <c r="Q75" s="44"/>
      <c r="R75" s="33"/>
      <c r="S75" s="33"/>
      <c r="T75" s="33"/>
      <c r="U75" s="33"/>
      <c r="V75" s="33"/>
      <c r="W75" s="33"/>
      <c r="X75" s="33"/>
    </row>
    <row r="76" spans="1:24">
      <c r="A76" s="133" t="s">
        <v>85</v>
      </c>
      <c r="B76" s="134"/>
      <c r="C76" s="135"/>
      <c r="D76" s="12"/>
      <c r="E76" s="12" t="s">
        <v>31</v>
      </c>
      <c r="F76" s="12" t="s">
        <v>31</v>
      </c>
      <c r="G76" s="12"/>
      <c r="H76" s="12"/>
      <c r="I76" s="12"/>
      <c r="J76" s="12"/>
      <c r="K76" s="12"/>
      <c r="L76" s="12"/>
      <c r="M76" s="12"/>
      <c r="N76" s="12"/>
      <c r="O76" s="12"/>
      <c r="P76" s="42"/>
      <c r="Q76" s="42"/>
      <c r="R76" s="12"/>
      <c r="S76" s="12"/>
      <c r="T76" s="12"/>
      <c r="U76" s="12"/>
      <c r="V76" s="12"/>
      <c r="W76" s="12"/>
      <c r="X76" s="12"/>
    </row>
    <row r="77" spans="1:24">
      <c r="A77" s="12" t="s">
        <v>141</v>
      </c>
      <c r="B77" s="130" t="s">
        <v>34</v>
      </c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2"/>
    </row>
    <row r="78" spans="1:24">
      <c r="A78" s="33"/>
      <c r="B78" s="33"/>
      <c r="C78" s="33"/>
      <c r="D78" s="33"/>
      <c r="E78" s="41" t="s">
        <v>31</v>
      </c>
      <c r="F78" s="41" t="s">
        <v>31</v>
      </c>
      <c r="G78" s="41" t="s">
        <v>31</v>
      </c>
      <c r="H78" s="41" t="s">
        <v>31</v>
      </c>
      <c r="I78" s="41" t="s">
        <v>31</v>
      </c>
      <c r="J78" s="41" t="s">
        <v>31</v>
      </c>
      <c r="K78" s="41" t="s">
        <v>31</v>
      </c>
      <c r="L78" s="41" t="s">
        <v>31</v>
      </c>
      <c r="M78" s="41" t="s">
        <v>31</v>
      </c>
      <c r="N78" s="33"/>
      <c r="O78" s="33"/>
      <c r="P78" s="44"/>
      <c r="Q78" s="44"/>
      <c r="R78" s="33"/>
      <c r="S78" s="33"/>
      <c r="T78" s="33"/>
      <c r="U78" s="33"/>
      <c r="V78" s="33"/>
      <c r="W78" s="33"/>
      <c r="X78" s="33"/>
    </row>
    <row r="79" spans="1:24">
      <c r="A79" s="133" t="s">
        <v>87</v>
      </c>
      <c r="B79" s="134"/>
      <c r="C79" s="135"/>
      <c r="D79" s="12"/>
      <c r="E79" s="12" t="s">
        <v>31</v>
      </c>
      <c r="F79" s="12" t="s">
        <v>31</v>
      </c>
      <c r="G79" s="12"/>
      <c r="H79" s="12"/>
      <c r="I79" s="12"/>
      <c r="J79" s="12"/>
      <c r="K79" s="12"/>
      <c r="L79" s="12"/>
      <c r="M79" s="12"/>
      <c r="N79" s="12"/>
      <c r="O79" s="12"/>
      <c r="P79" s="42"/>
      <c r="Q79" s="42"/>
      <c r="R79" s="12"/>
      <c r="S79" s="12"/>
      <c r="T79" s="12"/>
      <c r="U79" s="12"/>
      <c r="V79" s="12"/>
      <c r="W79" s="12"/>
      <c r="X79" s="12"/>
    </row>
    <row r="80" spans="1:24">
      <c r="A80" s="37" t="s">
        <v>88</v>
      </c>
      <c r="B80" s="133" t="s">
        <v>37</v>
      </c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5"/>
    </row>
    <row r="81" spans="1:24">
      <c r="A81" s="33"/>
      <c r="B81" s="33"/>
      <c r="C81" s="33"/>
      <c r="D81" s="33"/>
      <c r="E81" s="41" t="s">
        <v>31</v>
      </c>
      <c r="F81" s="41" t="s">
        <v>31</v>
      </c>
      <c r="G81" s="41" t="s">
        <v>31</v>
      </c>
      <c r="H81" s="41" t="s">
        <v>31</v>
      </c>
      <c r="I81" s="41" t="s">
        <v>31</v>
      </c>
      <c r="J81" s="41" t="s">
        <v>31</v>
      </c>
      <c r="K81" s="41" t="s">
        <v>31</v>
      </c>
      <c r="L81" s="41" t="s">
        <v>31</v>
      </c>
      <c r="M81" s="41" t="s">
        <v>31</v>
      </c>
      <c r="N81" s="33"/>
      <c r="O81" s="33"/>
      <c r="P81" s="44"/>
      <c r="Q81" s="44"/>
      <c r="R81" s="33"/>
      <c r="S81" s="33"/>
      <c r="T81" s="33"/>
      <c r="U81" s="33"/>
      <c r="V81" s="33"/>
      <c r="W81" s="33"/>
      <c r="X81" s="33"/>
    </row>
    <row r="82" spans="1:24">
      <c r="A82" s="133" t="s">
        <v>89</v>
      </c>
      <c r="B82" s="134"/>
      <c r="C82" s="135"/>
      <c r="D82" s="12"/>
      <c r="E82" s="12" t="s">
        <v>31</v>
      </c>
      <c r="F82" s="12" t="s">
        <v>31</v>
      </c>
      <c r="G82" s="12"/>
      <c r="H82" s="12"/>
      <c r="I82" s="12"/>
      <c r="J82" s="12"/>
      <c r="K82" s="12"/>
      <c r="L82" s="12"/>
      <c r="M82" s="12"/>
      <c r="N82" s="12"/>
      <c r="O82" s="12"/>
      <c r="P82" s="42"/>
      <c r="Q82" s="42"/>
      <c r="R82" s="12"/>
      <c r="S82" s="12"/>
      <c r="T82" s="12"/>
      <c r="U82" s="12"/>
      <c r="V82" s="12"/>
      <c r="W82" s="12"/>
      <c r="X82" s="12"/>
    </row>
    <row r="83" spans="1:24">
      <c r="A83" s="137" t="s">
        <v>91</v>
      </c>
      <c r="B83" s="138"/>
      <c r="C83" s="139"/>
      <c r="D83" s="12"/>
      <c r="E83" s="12" t="s">
        <v>31</v>
      </c>
      <c r="F83" s="12" t="s">
        <v>31</v>
      </c>
      <c r="G83" s="12"/>
      <c r="H83" s="12"/>
      <c r="I83" s="12"/>
      <c r="J83" s="12"/>
      <c r="K83" s="12"/>
      <c r="L83" s="12"/>
      <c r="M83" s="12"/>
      <c r="N83" s="12"/>
      <c r="O83" s="12"/>
      <c r="P83" s="42"/>
      <c r="Q83" s="42"/>
      <c r="R83" s="12"/>
      <c r="S83" s="12"/>
      <c r="T83" s="12"/>
      <c r="U83" s="12"/>
      <c r="V83" s="12"/>
      <c r="W83" s="12"/>
      <c r="X83" s="12"/>
    </row>
    <row r="84" spans="1:24">
      <c r="A84" s="37" t="s">
        <v>92</v>
      </c>
      <c r="B84" s="142" t="s">
        <v>41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4"/>
    </row>
    <row r="85" spans="1:24">
      <c r="A85" s="46" t="s">
        <v>93</v>
      </c>
      <c r="B85" s="130" t="s">
        <v>30</v>
      </c>
      <c r="C85" s="131"/>
      <c r="D85" s="131"/>
      <c r="E85" s="131"/>
      <c r="F85" s="131"/>
      <c r="G85" s="131"/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2"/>
    </row>
    <row r="86" spans="1:24">
      <c r="A86" s="33"/>
      <c r="B86" s="33"/>
      <c r="C86" s="33"/>
      <c r="D86" s="33"/>
      <c r="E86" s="41" t="s">
        <v>31</v>
      </c>
      <c r="F86" s="41" t="s">
        <v>31</v>
      </c>
      <c r="G86" s="41" t="s">
        <v>31</v>
      </c>
      <c r="H86" s="41" t="s">
        <v>31</v>
      </c>
      <c r="I86" s="41" t="s">
        <v>31</v>
      </c>
      <c r="J86" s="41" t="s">
        <v>31</v>
      </c>
      <c r="K86" s="41" t="s">
        <v>31</v>
      </c>
      <c r="L86" s="41" t="s">
        <v>31</v>
      </c>
      <c r="M86" s="41" t="s">
        <v>31</v>
      </c>
      <c r="N86" s="33"/>
      <c r="O86" s="33"/>
      <c r="P86" s="44"/>
      <c r="Q86" s="44"/>
      <c r="R86" s="33"/>
      <c r="S86" s="33"/>
      <c r="T86" s="33"/>
      <c r="U86" s="33"/>
      <c r="V86" s="33"/>
      <c r="W86" s="33"/>
      <c r="X86" s="33"/>
    </row>
    <row r="87" spans="1:24">
      <c r="A87" s="133" t="s">
        <v>94</v>
      </c>
      <c r="B87" s="134"/>
      <c r="C87" s="135"/>
      <c r="D87" s="12"/>
      <c r="E87" s="12" t="s">
        <v>31</v>
      </c>
      <c r="F87" s="12" t="s">
        <v>31</v>
      </c>
      <c r="G87" s="12"/>
      <c r="H87" s="12"/>
      <c r="I87" s="12"/>
      <c r="J87" s="12"/>
      <c r="K87" s="12"/>
      <c r="L87" s="12"/>
      <c r="M87" s="12"/>
      <c r="N87" s="12"/>
      <c r="O87" s="12"/>
      <c r="P87" s="42"/>
      <c r="Q87" s="42"/>
      <c r="R87" s="12"/>
      <c r="S87" s="12"/>
      <c r="T87" s="12"/>
      <c r="U87" s="12"/>
      <c r="V87" s="12"/>
      <c r="W87" s="12"/>
      <c r="X87" s="12"/>
    </row>
    <row r="88" spans="1:24">
      <c r="A88" s="32" t="s">
        <v>95</v>
      </c>
      <c r="B88" s="130" t="s">
        <v>34</v>
      </c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1"/>
      <c r="O88" s="131"/>
      <c r="P88" s="131"/>
      <c r="Q88" s="131"/>
      <c r="R88" s="131"/>
      <c r="S88" s="131"/>
      <c r="T88" s="131"/>
      <c r="U88" s="131"/>
      <c r="V88" s="131"/>
      <c r="W88" s="131"/>
      <c r="X88" s="132"/>
    </row>
    <row r="89" spans="1:24">
      <c r="A89" s="33"/>
      <c r="B89" s="33"/>
      <c r="C89" s="33"/>
      <c r="D89" s="33"/>
      <c r="E89" s="41" t="s">
        <v>31</v>
      </c>
      <c r="F89" s="41" t="s">
        <v>31</v>
      </c>
      <c r="G89" s="41" t="s">
        <v>31</v>
      </c>
      <c r="H89" s="41" t="s">
        <v>31</v>
      </c>
      <c r="I89" s="41" t="s">
        <v>31</v>
      </c>
      <c r="J89" s="41" t="s">
        <v>31</v>
      </c>
      <c r="K89" s="41" t="s">
        <v>31</v>
      </c>
      <c r="L89" s="41" t="s">
        <v>31</v>
      </c>
      <c r="M89" s="41" t="s">
        <v>31</v>
      </c>
      <c r="N89" s="33"/>
      <c r="O89" s="33"/>
      <c r="P89" s="44"/>
      <c r="Q89" s="44"/>
      <c r="R89" s="33"/>
      <c r="S89" s="33"/>
      <c r="T89" s="33"/>
      <c r="U89" s="33"/>
      <c r="V89" s="33"/>
      <c r="W89" s="33"/>
      <c r="X89" s="33"/>
    </row>
    <row r="90" spans="1:24">
      <c r="A90" s="133" t="s">
        <v>96</v>
      </c>
      <c r="B90" s="134"/>
      <c r="C90" s="135"/>
      <c r="D90" s="12"/>
      <c r="E90" s="12" t="s">
        <v>31</v>
      </c>
      <c r="F90" s="12" t="s">
        <v>31</v>
      </c>
      <c r="G90" s="12"/>
      <c r="H90" s="12"/>
      <c r="I90" s="12"/>
      <c r="J90" s="12"/>
      <c r="K90" s="12"/>
      <c r="L90" s="12"/>
      <c r="M90" s="12"/>
      <c r="N90" s="12"/>
      <c r="O90" s="12"/>
      <c r="P90" s="42"/>
      <c r="Q90" s="42"/>
      <c r="R90" s="12"/>
      <c r="S90" s="12"/>
      <c r="T90" s="12"/>
      <c r="U90" s="12"/>
      <c r="V90" s="12"/>
      <c r="W90" s="12"/>
      <c r="X90" s="12"/>
    </row>
    <row r="91" spans="1:24">
      <c r="A91" s="12" t="s">
        <v>97</v>
      </c>
      <c r="B91" s="130" t="s">
        <v>47</v>
      </c>
      <c r="C91" s="131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2"/>
    </row>
    <row r="92" spans="1:24">
      <c r="A92" s="33"/>
      <c r="B92" s="78" t="s">
        <v>48</v>
      </c>
      <c r="C92" s="79"/>
      <c r="D92" s="12">
        <v>30.18</v>
      </c>
      <c r="E92" s="41" t="s">
        <v>31</v>
      </c>
      <c r="F92" s="41" t="s">
        <v>31</v>
      </c>
      <c r="G92" s="41" t="s">
        <v>31</v>
      </c>
      <c r="H92" s="41" t="s">
        <v>31</v>
      </c>
      <c r="I92" s="41" t="s">
        <v>31</v>
      </c>
      <c r="J92" s="41" t="s">
        <v>31</v>
      </c>
      <c r="K92" s="41" t="s">
        <v>31</v>
      </c>
      <c r="L92" s="41" t="s">
        <v>31</v>
      </c>
      <c r="M92" s="41" t="s">
        <v>31</v>
      </c>
      <c r="N92" s="12">
        <v>30.18</v>
      </c>
      <c r="O92" s="12"/>
      <c r="P92" s="54">
        <v>30</v>
      </c>
      <c r="Q92" s="42"/>
      <c r="R92" s="12"/>
      <c r="S92" s="12">
        <v>0.18</v>
      </c>
      <c r="T92" s="12"/>
      <c r="U92" s="12"/>
      <c r="V92" s="12"/>
      <c r="W92" s="12"/>
      <c r="X92" s="12"/>
    </row>
    <row r="93" spans="1:24">
      <c r="A93" s="133" t="s">
        <v>98</v>
      </c>
      <c r="B93" s="134"/>
      <c r="C93" s="135"/>
      <c r="D93" s="12">
        <v>30.18</v>
      </c>
      <c r="E93" s="12" t="s">
        <v>31</v>
      </c>
      <c r="F93" s="12" t="s">
        <v>31</v>
      </c>
      <c r="G93" s="12"/>
      <c r="H93" s="12"/>
      <c r="I93" s="12"/>
      <c r="J93" s="12"/>
      <c r="K93" s="12"/>
      <c r="L93" s="12"/>
      <c r="M93" s="12"/>
      <c r="N93" s="12">
        <v>30.18</v>
      </c>
      <c r="O93" s="12"/>
      <c r="P93" s="54">
        <v>30</v>
      </c>
      <c r="Q93" s="42"/>
      <c r="R93" s="12"/>
      <c r="S93" s="12">
        <v>0.18</v>
      </c>
      <c r="T93" s="12"/>
      <c r="U93" s="12"/>
      <c r="V93" s="12"/>
      <c r="W93" s="12"/>
      <c r="X93" s="12"/>
    </row>
    <row r="94" spans="1:24">
      <c r="A94" s="32"/>
      <c r="B94" s="32"/>
      <c r="C94" s="32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12"/>
      <c r="O94" s="12"/>
      <c r="P94" s="42"/>
      <c r="Q94" s="42"/>
      <c r="R94" s="12"/>
      <c r="S94" s="50"/>
      <c r="T94" s="49"/>
      <c r="U94" s="49"/>
      <c r="V94" s="49"/>
      <c r="W94" s="49"/>
      <c r="X94" s="49"/>
    </row>
    <row r="95" spans="1:24" ht="15.75">
      <c r="A95" s="51"/>
      <c r="B95" s="51"/>
      <c r="C95" s="51"/>
      <c r="D95" s="51"/>
      <c r="E95" s="52"/>
      <c r="F95" s="52"/>
      <c r="G95" s="52"/>
      <c r="H95" s="52"/>
      <c r="I95" s="52"/>
      <c r="J95" s="52"/>
      <c r="K95" s="53">
        <v>3</v>
      </c>
      <c r="L95" s="52"/>
      <c r="M95" s="52"/>
      <c r="N95" s="51"/>
      <c r="O95" s="140"/>
      <c r="P95" s="140"/>
      <c r="Q95" s="140"/>
      <c r="R95" s="140"/>
      <c r="S95" s="140"/>
      <c r="T95" s="140"/>
      <c r="U95" s="140"/>
      <c r="V95" s="140"/>
      <c r="W95" s="140"/>
      <c r="X95" s="140"/>
    </row>
    <row r="96" spans="1:24">
      <c r="A96" s="33">
        <v>1</v>
      </c>
      <c r="B96" s="33">
        <v>2</v>
      </c>
      <c r="C96" s="33">
        <v>3</v>
      </c>
      <c r="D96" s="33">
        <v>4</v>
      </c>
      <c r="E96" s="33">
        <v>5</v>
      </c>
      <c r="F96" s="33">
        <v>6</v>
      </c>
      <c r="G96" s="34">
        <v>7</v>
      </c>
      <c r="H96" s="33">
        <v>8</v>
      </c>
      <c r="I96" s="33">
        <v>9</v>
      </c>
      <c r="J96" s="33">
        <v>10</v>
      </c>
      <c r="K96" s="35">
        <v>11</v>
      </c>
      <c r="L96" s="35">
        <v>12</v>
      </c>
      <c r="M96" s="35">
        <v>13</v>
      </c>
      <c r="N96" s="36">
        <v>14</v>
      </c>
      <c r="O96" s="36">
        <v>15</v>
      </c>
      <c r="P96" s="36">
        <v>16</v>
      </c>
      <c r="Q96" s="36">
        <v>17</v>
      </c>
      <c r="R96" s="36">
        <v>18</v>
      </c>
      <c r="S96" s="36">
        <v>19</v>
      </c>
      <c r="T96" s="36">
        <v>20</v>
      </c>
      <c r="U96" s="36">
        <v>21</v>
      </c>
      <c r="V96" s="36">
        <v>22</v>
      </c>
      <c r="W96" s="36">
        <v>23</v>
      </c>
      <c r="X96" s="36">
        <v>24</v>
      </c>
    </row>
    <row r="97" spans="1:24">
      <c r="A97" s="32" t="s">
        <v>99</v>
      </c>
      <c r="B97" s="130" t="s">
        <v>51</v>
      </c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2"/>
    </row>
    <row r="98" spans="1:24">
      <c r="A98" s="33"/>
      <c r="B98" s="33"/>
      <c r="C98" s="33"/>
      <c r="D98" s="33"/>
      <c r="E98" s="41" t="s">
        <v>31</v>
      </c>
      <c r="F98" s="41" t="s">
        <v>31</v>
      </c>
      <c r="G98" s="41" t="s">
        <v>31</v>
      </c>
      <c r="H98" s="41" t="s">
        <v>31</v>
      </c>
      <c r="I98" s="41" t="s">
        <v>31</v>
      </c>
      <c r="J98" s="41" t="s">
        <v>31</v>
      </c>
      <c r="K98" s="41" t="s">
        <v>31</v>
      </c>
      <c r="L98" s="41" t="s">
        <v>31</v>
      </c>
      <c r="M98" s="41" t="s">
        <v>31</v>
      </c>
      <c r="N98" s="33"/>
      <c r="O98" s="33"/>
      <c r="P98" s="44"/>
      <c r="Q98" s="44"/>
      <c r="R98" s="33"/>
      <c r="S98" s="33"/>
      <c r="T98" s="33"/>
      <c r="U98" s="33"/>
      <c r="V98" s="33"/>
      <c r="W98" s="33"/>
      <c r="X98" s="33"/>
    </row>
    <row r="99" spans="1:24">
      <c r="A99" s="133" t="s">
        <v>142</v>
      </c>
      <c r="B99" s="134"/>
      <c r="C99" s="135"/>
      <c r="D99" s="12"/>
      <c r="E99" s="12" t="s">
        <v>31</v>
      </c>
      <c r="F99" s="12" t="s">
        <v>31</v>
      </c>
      <c r="G99" s="12"/>
      <c r="H99" s="12"/>
      <c r="I99" s="12"/>
      <c r="J99" s="12"/>
      <c r="K99" s="12"/>
      <c r="L99" s="12"/>
      <c r="M99" s="12"/>
      <c r="N99" s="12"/>
      <c r="O99" s="12"/>
      <c r="P99" s="42"/>
      <c r="Q99" s="42"/>
      <c r="R99" s="12"/>
      <c r="S99" s="12"/>
      <c r="T99" s="12"/>
      <c r="U99" s="12"/>
      <c r="V99" s="12"/>
      <c r="W99" s="12"/>
      <c r="X99" s="12"/>
    </row>
    <row r="100" spans="1:24">
      <c r="A100" s="12" t="s">
        <v>101</v>
      </c>
      <c r="B100" s="133" t="s">
        <v>37</v>
      </c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5"/>
    </row>
    <row r="101" spans="1:24">
      <c r="A101" s="33"/>
      <c r="B101" s="33"/>
      <c r="C101" s="33"/>
      <c r="D101" s="33"/>
      <c r="E101" s="41" t="s">
        <v>31</v>
      </c>
      <c r="F101" s="41" t="s">
        <v>31</v>
      </c>
      <c r="G101" s="41" t="s">
        <v>31</v>
      </c>
      <c r="H101" s="41" t="s">
        <v>31</v>
      </c>
      <c r="I101" s="41" t="s">
        <v>31</v>
      </c>
      <c r="J101" s="41" t="s">
        <v>31</v>
      </c>
      <c r="K101" s="41" t="s">
        <v>31</v>
      </c>
      <c r="L101" s="41" t="s">
        <v>31</v>
      </c>
      <c r="M101" s="41" t="s">
        <v>31</v>
      </c>
      <c r="N101" s="33"/>
      <c r="O101" s="33"/>
      <c r="P101" s="44"/>
      <c r="Q101" s="44"/>
      <c r="R101" s="33"/>
      <c r="S101" s="33"/>
      <c r="T101" s="33"/>
      <c r="U101" s="33"/>
      <c r="V101" s="33"/>
      <c r="W101" s="33"/>
      <c r="X101" s="33"/>
    </row>
    <row r="102" spans="1:24">
      <c r="A102" s="136" t="s">
        <v>102</v>
      </c>
      <c r="B102" s="136"/>
      <c r="C102" s="136"/>
      <c r="D102" s="12"/>
      <c r="E102" s="12" t="s">
        <v>31</v>
      </c>
      <c r="F102" s="12" t="s">
        <v>31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42"/>
      <c r="Q102" s="42"/>
      <c r="R102" s="12"/>
      <c r="S102" s="12"/>
      <c r="T102" s="12"/>
      <c r="U102" s="12"/>
      <c r="V102" s="12"/>
      <c r="W102" s="12"/>
      <c r="X102" s="12"/>
    </row>
    <row r="103" spans="1:24">
      <c r="A103" s="136" t="s">
        <v>103</v>
      </c>
      <c r="B103" s="136"/>
      <c r="C103" s="136"/>
      <c r="D103" s="12">
        <v>30.18</v>
      </c>
      <c r="E103" s="12" t="s">
        <v>90</v>
      </c>
      <c r="F103" s="12" t="s">
        <v>90</v>
      </c>
      <c r="G103" s="12"/>
      <c r="H103" s="12"/>
      <c r="I103" s="12"/>
      <c r="J103" s="12"/>
      <c r="K103" s="12"/>
      <c r="L103" s="12"/>
      <c r="M103" s="12"/>
      <c r="N103" s="12">
        <v>30.18</v>
      </c>
      <c r="O103" s="12"/>
      <c r="P103" s="54">
        <v>30</v>
      </c>
      <c r="Q103" s="42"/>
      <c r="R103" s="12"/>
      <c r="S103" s="12">
        <v>0.18</v>
      </c>
      <c r="T103" s="12"/>
      <c r="U103" s="12"/>
      <c r="V103" s="12"/>
      <c r="W103" s="12"/>
      <c r="X103" s="12"/>
    </row>
    <row r="104" spans="1:24">
      <c r="A104" s="137" t="s">
        <v>104</v>
      </c>
      <c r="B104" s="138"/>
      <c r="C104" s="139"/>
      <c r="D104" s="33">
        <v>30.18</v>
      </c>
      <c r="E104" s="55" t="s">
        <v>90</v>
      </c>
      <c r="F104" s="12" t="s">
        <v>90</v>
      </c>
      <c r="G104" s="33"/>
      <c r="H104" s="33"/>
      <c r="I104" s="33"/>
      <c r="J104" s="33"/>
      <c r="K104" s="33"/>
      <c r="L104" s="33"/>
      <c r="M104" s="33"/>
      <c r="N104" s="33">
        <v>30.18</v>
      </c>
      <c r="O104" s="33"/>
      <c r="P104" s="56">
        <v>30</v>
      </c>
      <c r="Q104" s="44"/>
      <c r="R104" s="33"/>
      <c r="S104" s="33">
        <v>0.18</v>
      </c>
      <c r="T104" s="33"/>
      <c r="U104" s="33"/>
      <c r="V104" s="33"/>
      <c r="W104" s="33"/>
      <c r="X104" s="33"/>
    </row>
    <row r="105" spans="1:24">
      <c r="A105" s="141" t="s">
        <v>105</v>
      </c>
      <c r="B105" s="141"/>
      <c r="C105" s="141"/>
      <c r="D105" s="33">
        <f>D38+D62+D93</f>
        <v>1283.27</v>
      </c>
      <c r="E105" s="33">
        <v>657.28</v>
      </c>
      <c r="F105" s="33">
        <v>625.99</v>
      </c>
      <c r="G105" s="33"/>
      <c r="H105" s="33"/>
      <c r="I105" s="33"/>
      <c r="J105" s="33"/>
      <c r="K105" s="33"/>
      <c r="L105" s="33"/>
      <c r="M105" s="33">
        <v>1283.27</v>
      </c>
      <c r="N105" s="33">
        <f>N38+N62+N93</f>
        <v>98.93</v>
      </c>
      <c r="O105" s="33">
        <f>O38+O62+O93</f>
        <v>1184.3399999999999</v>
      </c>
      <c r="P105" s="56">
        <v>30</v>
      </c>
      <c r="Q105" s="44"/>
      <c r="R105" s="33"/>
      <c r="S105" s="33">
        <v>1253.27</v>
      </c>
      <c r="T105" s="33">
        <v>48</v>
      </c>
      <c r="U105" s="33"/>
      <c r="V105" s="43">
        <v>105.4</v>
      </c>
      <c r="W105" s="33"/>
      <c r="X105" s="43">
        <v>335</v>
      </c>
    </row>
    <row r="106" spans="1:24">
      <c r="A106" s="57" t="s">
        <v>143</v>
      </c>
      <c r="B106" s="57"/>
      <c r="C106" s="57"/>
      <c r="D106" s="57"/>
      <c r="E106" s="57"/>
      <c r="F106" s="57"/>
      <c r="G106" s="57"/>
      <c r="H106" s="51"/>
      <c r="I106" s="51"/>
      <c r="J106" s="51"/>
      <c r="K106" s="51"/>
      <c r="L106" s="51"/>
      <c r="M106" s="51"/>
      <c r="N106" s="51"/>
      <c r="O106" s="51"/>
      <c r="P106" s="58"/>
      <c r="Q106" s="58"/>
      <c r="R106" s="51"/>
      <c r="S106" s="51"/>
      <c r="T106" s="51"/>
      <c r="U106" s="51"/>
      <c r="V106" s="51"/>
      <c r="W106" s="51"/>
      <c r="X106" s="51"/>
    </row>
    <row r="107" spans="1:24">
      <c r="A107" s="59" t="s">
        <v>144</v>
      </c>
      <c r="B107" s="47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8"/>
      <c r="Q107" s="58"/>
      <c r="R107" s="51"/>
      <c r="S107" s="51"/>
      <c r="T107" s="51"/>
      <c r="U107" s="51"/>
      <c r="V107" s="51"/>
      <c r="W107" s="51"/>
      <c r="X107" s="51"/>
    </row>
    <row r="108" spans="1:24">
      <c r="A108" s="59" t="s">
        <v>145</v>
      </c>
      <c r="B108" s="59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8"/>
      <c r="Q108" s="58"/>
      <c r="R108" s="51"/>
      <c r="S108" s="51"/>
      <c r="T108" s="51"/>
      <c r="U108" s="51"/>
      <c r="V108" s="51"/>
      <c r="W108" s="51"/>
      <c r="X108" s="51"/>
    </row>
    <row r="109" spans="1:24">
      <c r="A109" s="129" t="s">
        <v>146</v>
      </c>
      <c r="B109" s="129"/>
      <c r="C109" s="129"/>
      <c r="D109" s="129"/>
      <c r="E109" s="129"/>
      <c r="F109" s="129"/>
      <c r="G109" s="129"/>
      <c r="H109" s="129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</row>
  </sheetData>
  <mergeCells count="101">
    <mergeCell ref="A1:U1"/>
    <mergeCell ref="A2:U2"/>
    <mergeCell ref="A3:A6"/>
    <mergeCell ref="B3:B6"/>
    <mergeCell ref="C3:C6"/>
    <mergeCell ref="D3:J3"/>
    <mergeCell ref="K3:K6"/>
    <mergeCell ref="L3:L6"/>
    <mergeCell ref="M3:M6"/>
    <mergeCell ref="F5:F6"/>
    <mergeCell ref="H5:H6"/>
    <mergeCell ref="I5:J5"/>
    <mergeCell ref="N3:O3"/>
    <mergeCell ref="P3:S3"/>
    <mergeCell ref="T3:T6"/>
    <mergeCell ref="U3:U6"/>
    <mergeCell ref="B9:X9"/>
    <mergeCell ref="B8:X8"/>
    <mergeCell ref="E5:E6"/>
    <mergeCell ref="V3:V6"/>
    <mergeCell ref="W3:W6"/>
    <mergeCell ref="X3:X6"/>
    <mergeCell ref="D4:D6"/>
    <mergeCell ref="E4:J4"/>
    <mergeCell ref="N4:N6"/>
    <mergeCell ref="O4:O6"/>
    <mergeCell ref="P4:P6"/>
    <mergeCell ref="Q4:Q6"/>
    <mergeCell ref="R4:R6"/>
    <mergeCell ref="S4:S6"/>
    <mergeCell ref="G5:G6"/>
    <mergeCell ref="A36:C36"/>
    <mergeCell ref="A37:C37"/>
    <mergeCell ref="A38:C38"/>
    <mergeCell ref="B25:X25"/>
    <mergeCell ref="A27:C27"/>
    <mergeCell ref="B10:X10"/>
    <mergeCell ref="A13:C13"/>
    <mergeCell ref="B14:X14"/>
    <mergeCell ref="A16:C16"/>
    <mergeCell ref="B17:X17"/>
    <mergeCell ref="B28:X28"/>
    <mergeCell ref="B29:C29"/>
    <mergeCell ref="A30:C30"/>
    <mergeCell ref="B31:X31"/>
    <mergeCell ref="A33:C33"/>
    <mergeCell ref="B34:X34"/>
    <mergeCell ref="A19:C19"/>
    <mergeCell ref="A20:C20"/>
    <mergeCell ref="B21:X21"/>
    <mergeCell ref="B22:X22"/>
    <mergeCell ref="A24:C24"/>
    <mergeCell ref="B57:X57"/>
    <mergeCell ref="A59:C59"/>
    <mergeCell ref="B85:X85"/>
    <mergeCell ref="A87:C87"/>
    <mergeCell ref="A52:C52"/>
    <mergeCell ref="B53:X53"/>
    <mergeCell ref="B54:X54"/>
    <mergeCell ref="A56:C56"/>
    <mergeCell ref="B41:X41"/>
    <mergeCell ref="B42:X42"/>
    <mergeCell ref="B43:X43"/>
    <mergeCell ref="A45:C45"/>
    <mergeCell ref="B46:X46"/>
    <mergeCell ref="A48:C48"/>
    <mergeCell ref="B49:X49"/>
    <mergeCell ref="A51:C51"/>
    <mergeCell ref="B73:X73"/>
    <mergeCell ref="B74:X74"/>
    <mergeCell ref="B60:X60"/>
    <mergeCell ref="B61:C61"/>
    <mergeCell ref="A62:C62"/>
    <mergeCell ref="B64:X64"/>
    <mergeCell ref="A66:C66"/>
    <mergeCell ref="A105:C105"/>
    <mergeCell ref="B88:X88"/>
    <mergeCell ref="A90:C90"/>
    <mergeCell ref="A76:C76"/>
    <mergeCell ref="B77:X77"/>
    <mergeCell ref="A79:C79"/>
    <mergeCell ref="B80:X80"/>
    <mergeCell ref="A82:C82"/>
    <mergeCell ref="A83:C83"/>
    <mergeCell ref="B84:X84"/>
    <mergeCell ref="B67:X67"/>
    <mergeCell ref="A69:C69"/>
    <mergeCell ref="A70:C70"/>
    <mergeCell ref="A71:C71"/>
    <mergeCell ref="B72:X72"/>
    <mergeCell ref="A109:H109"/>
    <mergeCell ref="B91:X91"/>
    <mergeCell ref="B92:C92"/>
    <mergeCell ref="A93:C93"/>
    <mergeCell ref="B97:X97"/>
    <mergeCell ref="A99:C99"/>
    <mergeCell ref="B100:X100"/>
    <mergeCell ref="A102:C102"/>
    <mergeCell ref="A103:C103"/>
    <mergeCell ref="A104:C104"/>
    <mergeCell ref="O95:X95"/>
  </mergeCells>
  <phoneticPr fontId="16" type="noConversion"/>
  <pageMargins left="0.70866141732283472" right="0.70866141732283472" top="1.1811023622047245" bottom="0.74803149606299213" header="0.31496062992125984" footer="0.31496062992125984"/>
  <pageSetup paperSize="9" scale="54" orientation="landscape" horizontalDpi="180" verticalDpi="180" r:id="rId1"/>
  <rowBreaks count="2" manualBreakCount="2">
    <brk id="38" max="16383" man="1"/>
    <brk id="9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V45"/>
  <sheetViews>
    <sheetView tabSelected="1" zoomScale="85" zoomScaleNormal="70" workbookViewId="0">
      <selection activeCell="D48" sqref="D48"/>
    </sheetView>
  </sheetViews>
  <sheetFormatPr defaultRowHeight="15.75"/>
  <cols>
    <col min="1" max="1" width="9.42578125" style="61" bestFit="1" customWidth="1"/>
    <col min="2" max="2" width="32.85546875" style="61" customWidth="1"/>
    <col min="3" max="3" width="11.42578125" style="61" customWidth="1"/>
    <col min="4" max="4" width="9.5703125" style="61" customWidth="1"/>
    <col min="5" max="5" width="11.42578125" style="61" customWidth="1"/>
    <col min="6" max="6" width="10.5703125" style="61" customWidth="1"/>
    <col min="7" max="7" width="9.5703125" style="61" customWidth="1"/>
    <col min="8" max="8" width="11.140625" style="61" customWidth="1"/>
    <col min="9" max="9" width="9.42578125" style="61" bestFit="1" customWidth="1"/>
    <col min="10" max="10" width="12.140625" style="61" customWidth="1"/>
    <col min="11" max="12" width="9.42578125" style="61" bestFit="1" customWidth="1"/>
    <col min="13" max="13" width="10.5703125" style="61" bestFit="1" customWidth="1"/>
    <col min="14" max="14" width="9.42578125" style="61" bestFit="1" customWidth="1"/>
    <col min="15" max="15" width="11.140625" style="61" customWidth="1"/>
    <col min="16" max="16" width="11" style="61" customWidth="1"/>
    <col min="17" max="17" width="9.42578125" style="61" bestFit="1" customWidth="1"/>
    <col min="18" max="18" width="10.5703125" style="61" bestFit="1" customWidth="1"/>
    <col min="19" max="19" width="9.42578125" style="61" bestFit="1" customWidth="1"/>
    <col min="20" max="20" width="10.5703125" style="61" bestFit="1" customWidth="1"/>
    <col min="21" max="22" width="9.42578125" style="61" bestFit="1" customWidth="1"/>
    <col min="23" max="16384" width="9.140625" style="61"/>
  </cols>
  <sheetData>
    <row r="1" spans="1:22">
      <c r="A1" s="161" t="s">
        <v>219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3" spans="1:22" ht="51" customHeight="1">
      <c r="A3" s="65" t="s">
        <v>150</v>
      </c>
      <c r="B3" s="66" t="s">
        <v>151</v>
      </c>
      <c r="C3" s="163" t="s">
        <v>222</v>
      </c>
      <c r="D3" s="164"/>
      <c r="E3" s="162" t="s">
        <v>215</v>
      </c>
      <c r="F3" s="162"/>
      <c r="G3" s="70" t="s">
        <v>152</v>
      </c>
      <c r="H3" s="165" t="s">
        <v>220</v>
      </c>
      <c r="I3" s="166"/>
      <c r="J3" s="162" t="s">
        <v>216</v>
      </c>
      <c r="K3" s="162"/>
      <c r="L3" s="70" t="s">
        <v>152</v>
      </c>
      <c r="M3" s="162" t="s">
        <v>153</v>
      </c>
      <c r="N3" s="162"/>
      <c r="O3" s="162" t="s">
        <v>217</v>
      </c>
      <c r="P3" s="162"/>
      <c r="Q3" s="70" t="s">
        <v>152</v>
      </c>
      <c r="R3" s="162" t="s">
        <v>221</v>
      </c>
      <c r="S3" s="162"/>
      <c r="T3" s="162" t="s">
        <v>218</v>
      </c>
      <c r="U3" s="162"/>
      <c r="V3" s="70" t="s">
        <v>152</v>
      </c>
    </row>
    <row r="4" spans="1:22">
      <c r="A4" s="65"/>
      <c r="B4" s="65"/>
      <c r="C4" s="65" t="s">
        <v>154</v>
      </c>
      <c r="D4" s="65" t="s">
        <v>155</v>
      </c>
      <c r="E4" s="65" t="s">
        <v>154</v>
      </c>
      <c r="F4" s="65" t="s">
        <v>155</v>
      </c>
      <c r="G4" s="67" t="s">
        <v>156</v>
      </c>
      <c r="H4" s="65" t="s">
        <v>154</v>
      </c>
      <c r="I4" s="65" t="s">
        <v>155</v>
      </c>
      <c r="J4" s="65" t="s">
        <v>154</v>
      </c>
      <c r="K4" s="65" t="s">
        <v>155</v>
      </c>
      <c r="L4" s="67" t="s">
        <v>156</v>
      </c>
      <c r="M4" s="65" t="s">
        <v>154</v>
      </c>
      <c r="N4" s="65" t="s">
        <v>155</v>
      </c>
      <c r="O4" s="65" t="s">
        <v>154</v>
      </c>
      <c r="P4" s="65" t="s">
        <v>155</v>
      </c>
      <c r="Q4" s="67" t="s">
        <v>156</v>
      </c>
      <c r="R4" s="65" t="s">
        <v>154</v>
      </c>
      <c r="S4" s="65" t="s">
        <v>155</v>
      </c>
      <c r="T4" s="65" t="s">
        <v>154</v>
      </c>
      <c r="U4" s="65" t="s">
        <v>155</v>
      </c>
      <c r="V4" s="67" t="s">
        <v>156</v>
      </c>
    </row>
    <row r="5" spans="1:22">
      <c r="A5" s="67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67">
        <v>7</v>
      </c>
      <c r="H5" s="67">
        <v>8</v>
      </c>
      <c r="I5" s="67">
        <v>9</v>
      </c>
      <c r="J5" s="67">
        <v>10</v>
      </c>
      <c r="K5" s="67">
        <v>11</v>
      </c>
      <c r="L5" s="67">
        <v>12</v>
      </c>
      <c r="M5" s="67">
        <v>13</v>
      </c>
      <c r="N5" s="67">
        <v>14</v>
      </c>
      <c r="O5" s="67">
        <v>15</v>
      </c>
      <c r="P5" s="67">
        <v>16</v>
      </c>
      <c r="Q5" s="67">
        <v>17</v>
      </c>
      <c r="R5" s="67">
        <v>18</v>
      </c>
      <c r="S5" s="67">
        <v>19</v>
      </c>
      <c r="T5" s="67">
        <v>20</v>
      </c>
      <c r="U5" s="67">
        <v>21</v>
      </c>
      <c r="V5" s="67">
        <v>22</v>
      </c>
    </row>
    <row r="6" spans="1:22">
      <c r="A6" s="67">
        <v>1</v>
      </c>
      <c r="B6" s="68" t="s">
        <v>157</v>
      </c>
      <c r="C6" s="69">
        <v>58842.9</v>
      </c>
      <c r="D6" s="69">
        <v>291.22033271025612</v>
      </c>
      <c r="E6" s="69">
        <v>58646.32</v>
      </c>
      <c r="F6" s="69">
        <v>290.24743550423494</v>
      </c>
      <c r="G6" s="69">
        <v>-0.33407598877690248</v>
      </c>
      <c r="H6" s="69">
        <v>41348.027033699997</v>
      </c>
      <c r="I6" s="69">
        <v>236.51542914211615</v>
      </c>
      <c r="J6" s="69">
        <v>41177.943462160001</v>
      </c>
      <c r="K6" s="69">
        <v>235.5425317199485</v>
      </c>
      <c r="L6" s="69">
        <v>-0.41134628116927274</v>
      </c>
      <c r="M6" s="69">
        <v>10941.353130399999</v>
      </c>
      <c r="N6" s="69">
        <v>642.37640071815133</v>
      </c>
      <c r="O6" s="69">
        <v>10924.782222719999</v>
      </c>
      <c r="P6" s="69">
        <v>641.40350825181326</v>
      </c>
      <c r="Q6" s="69">
        <v>-0.15145208716423042</v>
      </c>
      <c r="R6" s="69">
        <v>6553.5198359000005</v>
      </c>
      <c r="S6" s="69">
        <v>642.37724793618497</v>
      </c>
      <c r="T6" s="69">
        <v>6543.5943151200008</v>
      </c>
      <c r="U6" s="69">
        <v>641.40434652096951</v>
      </c>
      <c r="V6" s="69">
        <v>-0.1514532805047395</v>
      </c>
    </row>
    <row r="7" spans="1:22" ht="15.75" customHeight="1">
      <c r="A7" s="67" t="s">
        <v>158</v>
      </c>
      <c r="B7" s="68" t="s">
        <v>159</v>
      </c>
      <c r="C7" s="69">
        <v>50700.857999999993</v>
      </c>
      <c r="D7" s="69">
        <v>250.92442309021899</v>
      </c>
      <c r="E7" s="69">
        <v>50366.107999999993</v>
      </c>
      <c r="F7" s="69">
        <v>249.26770653860859</v>
      </c>
      <c r="G7" s="69">
        <v>-0.66024523687545411</v>
      </c>
      <c r="H7" s="69">
        <v>34303.426448753999</v>
      </c>
      <c r="I7" s="69">
        <v>196.21951056962095</v>
      </c>
      <c r="J7" s="69">
        <v>34013.796397004</v>
      </c>
      <c r="K7" s="69">
        <v>194.56279364994126</v>
      </c>
      <c r="L7" s="69">
        <v>-0.84431813883863072</v>
      </c>
      <c r="M7" s="69">
        <v>10255.011557967999</v>
      </c>
      <c r="N7" s="69">
        <v>602.08068740851377</v>
      </c>
      <c r="O7" s="69">
        <v>10226.793471968</v>
      </c>
      <c r="P7" s="69">
        <v>600.42397892796293</v>
      </c>
      <c r="Q7" s="69">
        <v>-0.27516386344854027</v>
      </c>
      <c r="R7" s="69">
        <v>6142.4199932780002</v>
      </c>
      <c r="S7" s="69">
        <v>602.0811639777769</v>
      </c>
      <c r="T7" s="69">
        <v>6125.5181310280004</v>
      </c>
      <c r="U7" s="69">
        <v>600.42444025845964</v>
      </c>
      <c r="V7" s="69">
        <v>-0.27516617666158538</v>
      </c>
    </row>
    <row r="8" spans="1:22">
      <c r="A8" s="67" t="s">
        <v>160</v>
      </c>
      <c r="B8" s="68" t="s">
        <v>161</v>
      </c>
      <c r="C8" s="69">
        <v>44108</v>
      </c>
      <c r="D8" s="69">
        <v>218.29560465551455</v>
      </c>
      <c r="E8" s="69">
        <v>44108</v>
      </c>
      <c r="F8" s="69">
        <v>218.29560465551455</v>
      </c>
      <c r="G8" s="69">
        <v>0</v>
      </c>
      <c r="H8" s="69">
        <v>28599.200000000001</v>
      </c>
      <c r="I8" s="69">
        <v>163.59068488583998</v>
      </c>
      <c r="J8" s="69">
        <v>28599.200000000001</v>
      </c>
      <c r="K8" s="69">
        <v>163.59068488583998</v>
      </c>
      <c r="L8" s="69">
        <v>0</v>
      </c>
      <c r="M8" s="69">
        <v>9699.26</v>
      </c>
      <c r="N8" s="69">
        <v>569.4520279322852</v>
      </c>
      <c r="O8" s="69">
        <v>9699.26</v>
      </c>
      <c r="P8" s="69">
        <v>569.4520279322852</v>
      </c>
      <c r="Q8" s="69">
        <v>0</v>
      </c>
      <c r="R8" s="69">
        <v>5809.54</v>
      </c>
      <c r="S8" s="69">
        <v>569.45220437601324</v>
      </c>
      <c r="T8" s="69">
        <v>5809.54</v>
      </c>
      <c r="U8" s="69">
        <v>569.45220437601324</v>
      </c>
      <c r="V8" s="69">
        <v>0</v>
      </c>
    </row>
    <row r="9" spans="1:22">
      <c r="A9" s="67" t="s">
        <v>162</v>
      </c>
      <c r="B9" s="68" t="s">
        <v>163</v>
      </c>
      <c r="C9" s="69">
        <v>6101.92</v>
      </c>
      <c r="D9" s="69">
        <v>30.19910936699867</v>
      </c>
      <c r="E9" s="69">
        <v>5767.17</v>
      </c>
      <c r="F9" s="69">
        <v>28.542392815388226</v>
      </c>
      <c r="G9" s="69">
        <v>-5.4859781839158757</v>
      </c>
      <c r="H9" s="69">
        <v>5279.46050896</v>
      </c>
      <c r="I9" s="69">
        <v>30.199116076271771</v>
      </c>
      <c r="J9" s="69">
        <v>4989.8304572100005</v>
      </c>
      <c r="K9" s="69">
        <v>28.542399156592072</v>
      </c>
      <c r="L9" s="69">
        <v>-5.4859781839158615</v>
      </c>
      <c r="M9" s="69">
        <v>514.36744831999999</v>
      </c>
      <c r="N9" s="69">
        <v>30.198962245385619</v>
      </c>
      <c r="O9" s="69">
        <v>486.14936231999997</v>
      </c>
      <c r="P9" s="69">
        <v>28.542253764834769</v>
      </c>
      <c r="Q9" s="69">
        <v>-5.4859781839158899</v>
      </c>
      <c r="R9" s="69">
        <v>308.09204271999999</v>
      </c>
      <c r="S9" s="69">
        <v>30.199240022034939</v>
      </c>
      <c r="T9" s="69">
        <v>291.19018047000003</v>
      </c>
      <c r="U9" s="69">
        <v>28.542516302717711</v>
      </c>
      <c r="V9" s="69">
        <v>-5.4859781839158757</v>
      </c>
    </row>
    <row r="10" spans="1:22" ht="63">
      <c r="A10" s="66" t="s">
        <v>164</v>
      </c>
      <c r="B10" s="68" t="s">
        <v>165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1:22" ht="47.25">
      <c r="A11" s="66" t="s">
        <v>166</v>
      </c>
      <c r="B11" s="68" t="s">
        <v>167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2" ht="31.5">
      <c r="A12" s="66" t="s">
        <v>168</v>
      </c>
      <c r="B12" s="68" t="s">
        <v>169</v>
      </c>
      <c r="C12" s="69">
        <v>157.69999999999999</v>
      </c>
      <c r="D12" s="69">
        <v>0.78047557935464407</v>
      </c>
      <c r="E12" s="69">
        <v>157.69999999999999</v>
      </c>
      <c r="F12" s="69">
        <v>0.78047557935464407</v>
      </c>
      <c r="G12" s="69">
        <v>0</v>
      </c>
      <c r="H12" s="69">
        <v>136.44409009999998</v>
      </c>
      <c r="I12" s="69">
        <v>0.78047575275127457</v>
      </c>
      <c r="J12" s="69">
        <v>136.44409009999998</v>
      </c>
      <c r="K12" s="69">
        <v>0.78047575275127457</v>
      </c>
      <c r="L12" s="69">
        <v>0</v>
      </c>
      <c r="M12" s="69">
        <v>13.293479199999998</v>
      </c>
      <c r="N12" s="69">
        <v>0.78047177709594884</v>
      </c>
      <c r="O12" s="69">
        <v>13.293479199999998</v>
      </c>
      <c r="P12" s="69">
        <v>0.78047177709594884</v>
      </c>
      <c r="Q12" s="69">
        <v>0</v>
      </c>
      <c r="R12" s="69">
        <v>7.9624306999999996</v>
      </c>
      <c r="S12" s="69">
        <v>0.78047895604578721</v>
      </c>
      <c r="T12" s="69">
        <v>7.9624306999999996</v>
      </c>
      <c r="U12" s="69">
        <v>0.78047895604578721</v>
      </c>
      <c r="V12" s="69">
        <v>0</v>
      </c>
    </row>
    <row r="13" spans="1:22" ht="31.5">
      <c r="A13" s="66" t="s">
        <v>170</v>
      </c>
      <c r="B13" s="68" t="s">
        <v>171</v>
      </c>
      <c r="C13" s="69">
        <v>333.238</v>
      </c>
      <c r="D13" s="69">
        <v>1.6492334883511914</v>
      </c>
      <c r="E13" s="69">
        <v>333.238</v>
      </c>
      <c r="F13" s="69">
        <v>1.6492334883511914</v>
      </c>
      <c r="G13" s="69">
        <v>0</v>
      </c>
      <c r="H13" s="69">
        <v>288.32184969399998</v>
      </c>
      <c r="I13" s="69">
        <v>1.6492338547579537</v>
      </c>
      <c r="J13" s="69">
        <v>288.32184969399998</v>
      </c>
      <c r="K13" s="69">
        <v>1.6492338547579537</v>
      </c>
      <c r="L13" s="69">
        <v>0</v>
      </c>
      <c r="M13" s="69">
        <v>28.090630447999999</v>
      </c>
      <c r="N13" s="69">
        <v>1.6492254537469866</v>
      </c>
      <c r="O13" s="69">
        <v>28.090630447999999</v>
      </c>
      <c r="P13" s="69">
        <v>1.6492254537469866</v>
      </c>
      <c r="Q13" s="69">
        <v>0</v>
      </c>
      <c r="R13" s="69">
        <v>16.825519858</v>
      </c>
      <c r="S13" s="69">
        <v>1.6492406236828538</v>
      </c>
      <c r="T13" s="69">
        <v>16.825519858</v>
      </c>
      <c r="U13" s="69">
        <v>1.6492406236828538</v>
      </c>
      <c r="V13" s="69">
        <v>0</v>
      </c>
    </row>
    <row r="14" spans="1:22">
      <c r="A14" s="67" t="s">
        <v>172</v>
      </c>
      <c r="B14" s="68" t="s">
        <v>173</v>
      </c>
      <c r="C14" s="69">
        <v>3890.2779999999998</v>
      </c>
      <c r="D14" s="69">
        <v>19.25343675269896</v>
      </c>
      <c r="E14" s="69">
        <v>3890.2779999999998</v>
      </c>
      <c r="F14" s="69">
        <v>19.25343675269896</v>
      </c>
      <c r="G14" s="69">
        <v>0</v>
      </c>
      <c r="H14" s="69">
        <v>3365.9190992139997</v>
      </c>
      <c r="I14" s="69">
        <v>19.253441030194821</v>
      </c>
      <c r="J14" s="69">
        <v>3365.9190992139997</v>
      </c>
      <c r="K14" s="69">
        <v>19.253441030194821</v>
      </c>
      <c r="L14" s="69">
        <v>0</v>
      </c>
      <c r="M14" s="69">
        <v>327.93487428799995</v>
      </c>
      <c r="N14" s="69">
        <v>19.253342955340987</v>
      </c>
      <c r="O14" s="69">
        <v>327.93487428799995</v>
      </c>
      <c r="P14" s="69">
        <v>19.253342955340987</v>
      </c>
      <c r="Q14" s="69">
        <v>0</v>
      </c>
      <c r="R14" s="69">
        <v>196.42402649799999</v>
      </c>
      <c r="S14" s="69">
        <v>19.253520051793867</v>
      </c>
      <c r="T14" s="69">
        <v>196.42402649799999</v>
      </c>
      <c r="U14" s="69">
        <v>19.253520051793867</v>
      </c>
      <c r="V14" s="69">
        <v>0</v>
      </c>
    </row>
    <row r="15" spans="1:22">
      <c r="A15" s="67" t="s">
        <v>174</v>
      </c>
      <c r="B15" s="68" t="s">
        <v>175</v>
      </c>
      <c r="C15" s="69">
        <v>3926.4639999999999</v>
      </c>
      <c r="D15" s="69">
        <v>19.432525461097992</v>
      </c>
      <c r="E15" s="69">
        <v>4064.634</v>
      </c>
      <c r="F15" s="69">
        <v>20.116344806687284</v>
      </c>
      <c r="G15" s="69">
        <v>3.5189422340304191</v>
      </c>
      <c r="H15" s="69">
        <v>3397.2276968320002</v>
      </c>
      <c r="I15" s="69">
        <v>19.432529778381621</v>
      </c>
      <c r="J15" s="69">
        <v>3516.7741770420002</v>
      </c>
      <c r="K15" s="69">
        <v>20.116349275893626</v>
      </c>
      <c r="L15" s="69">
        <v>3.5189422340303906</v>
      </c>
      <c r="M15" s="69">
        <v>330.98520934399994</v>
      </c>
      <c r="N15" s="69">
        <v>19.432430791269926</v>
      </c>
      <c r="O15" s="69">
        <v>342.63238766399996</v>
      </c>
      <c r="P15" s="69">
        <v>20.116246805482653</v>
      </c>
      <c r="Q15" s="69">
        <v>3.5189422340304191</v>
      </c>
      <c r="R15" s="69">
        <v>198.25109382400001</v>
      </c>
      <c r="S15" s="69">
        <v>19.432609535011835</v>
      </c>
      <c r="T15" s="69">
        <v>205.227435294</v>
      </c>
      <c r="U15" s="69">
        <v>20.116431839113584</v>
      </c>
      <c r="V15" s="69">
        <v>3.5189422340303906</v>
      </c>
    </row>
    <row r="16" spans="1:22" ht="31.5">
      <c r="A16" s="66" t="s">
        <v>176</v>
      </c>
      <c r="B16" s="68" t="s">
        <v>177</v>
      </c>
      <c r="C16" s="69">
        <v>1441.7370000000001</v>
      </c>
      <c r="D16" s="69">
        <v>7.1353235279139291</v>
      </c>
      <c r="E16" s="69">
        <v>1441.7370000000001</v>
      </c>
      <c r="F16" s="69">
        <v>7.1353235279139291</v>
      </c>
      <c r="G16" s="69">
        <v>0</v>
      </c>
      <c r="H16" s="69">
        <v>1247.4095949810001</v>
      </c>
      <c r="I16" s="69">
        <v>7.1353251131538658</v>
      </c>
      <c r="J16" s="69">
        <v>1247.4095949810001</v>
      </c>
      <c r="K16" s="69">
        <v>7.1353251131538658</v>
      </c>
      <c r="L16" s="69">
        <v>0</v>
      </c>
      <c r="M16" s="69">
        <v>121.532662152</v>
      </c>
      <c r="N16" s="69">
        <v>7.1352887666137104</v>
      </c>
      <c r="O16" s="69">
        <v>121.532662152</v>
      </c>
      <c r="P16" s="69">
        <v>7.1352887666137104</v>
      </c>
      <c r="Q16" s="69">
        <v>0</v>
      </c>
      <c r="R16" s="69">
        <v>72.794742867000011</v>
      </c>
      <c r="S16" s="69">
        <v>7.1353543985579284</v>
      </c>
      <c r="T16" s="69">
        <v>72.794742867000011</v>
      </c>
      <c r="U16" s="69">
        <v>7.1353543985579284</v>
      </c>
      <c r="V16" s="69">
        <v>0</v>
      </c>
    </row>
    <row r="17" spans="1:22">
      <c r="A17" s="67" t="s">
        <v>178</v>
      </c>
      <c r="B17" s="68" t="s">
        <v>179</v>
      </c>
      <c r="C17" s="69">
        <v>625.15700000000004</v>
      </c>
      <c r="D17" s="69">
        <v>3.093974456326007</v>
      </c>
      <c r="E17" s="69">
        <v>763.327</v>
      </c>
      <c r="F17" s="69">
        <v>3.7777938019152977</v>
      </c>
      <c r="G17" s="69">
        <v>22.101648066005808</v>
      </c>
      <c r="H17" s="69">
        <v>540.8939634410001</v>
      </c>
      <c r="I17" s="69">
        <v>3.0939751437078553</v>
      </c>
      <c r="J17" s="69">
        <v>660.44044365100001</v>
      </c>
      <c r="K17" s="69">
        <v>3.7777946412198626</v>
      </c>
      <c r="L17" s="69">
        <v>22.101648066005808</v>
      </c>
      <c r="M17" s="69">
        <v>52.698234472000003</v>
      </c>
      <c r="N17" s="69">
        <v>3.0939593833479528</v>
      </c>
      <c r="O17" s="69">
        <v>64.345412791999991</v>
      </c>
      <c r="P17" s="69">
        <v>3.7777753975606805</v>
      </c>
      <c r="Q17" s="69">
        <v>22.101648066005779</v>
      </c>
      <c r="R17" s="69">
        <v>31.564802087000004</v>
      </c>
      <c r="S17" s="69">
        <v>3.0939878422619929</v>
      </c>
      <c r="T17" s="69">
        <v>38.541143556999998</v>
      </c>
      <c r="U17" s="69">
        <v>3.7778101463637448</v>
      </c>
      <c r="V17" s="69">
        <v>22.101648066005779</v>
      </c>
    </row>
    <row r="18" spans="1:22">
      <c r="A18" s="67" t="s">
        <v>180</v>
      </c>
      <c r="B18" s="68" t="s">
        <v>181</v>
      </c>
      <c r="C18" s="69">
        <v>1859.57</v>
      </c>
      <c r="D18" s="69">
        <v>9.2032274768580571</v>
      </c>
      <c r="E18" s="69">
        <v>1859.57</v>
      </c>
      <c r="F18" s="69">
        <v>9.2032274768580571</v>
      </c>
      <c r="G18" s="69">
        <v>0</v>
      </c>
      <c r="H18" s="69">
        <v>1608.9241384100001</v>
      </c>
      <c r="I18" s="69">
        <v>9.2032295215198996</v>
      </c>
      <c r="J18" s="69">
        <v>1608.9241384100001</v>
      </c>
      <c r="K18" s="69">
        <v>9.2032295215198996</v>
      </c>
      <c r="L18" s="69">
        <v>0</v>
      </c>
      <c r="M18" s="69">
        <v>156.75431271999997</v>
      </c>
      <c r="N18" s="69">
        <v>9.2031826413082651</v>
      </c>
      <c r="O18" s="69">
        <v>156.75431271999997</v>
      </c>
      <c r="P18" s="69">
        <v>9.2031826413082651</v>
      </c>
      <c r="Q18" s="69">
        <v>0</v>
      </c>
      <c r="R18" s="69">
        <v>93.891548869999994</v>
      </c>
      <c r="S18" s="69">
        <v>9.203267294191912</v>
      </c>
      <c r="T18" s="69">
        <v>93.891548869999994</v>
      </c>
      <c r="U18" s="69">
        <v>9.203267294191912</v>
      </c>
      <c r="V18" s="69">
        <v>0</v>
      </c>
    </row>
    <row r="19" spans="1:22" ht="31.5">
      <c r="A19" s="66" t="s">
        <v>182</v>
      </c>
      <c r="B19" s="68" t="s">
        <v>183</v>
      </c>
      <c r="C19" s="69">
        <v>325.3</v>
      </c>
      <c r="D19" s="69">
        <v>1.6099474062401122</v>
      </c>
      <c r="E19" s="69">
        <v>325.3</v>
      </c>
      <c r="F19" s="69">
        <v>1.6099474062401122</v>
      </c>
      <c r="G19" s="69">
        <v>0</v>
      </c>
      <c r="H19" s="69">
        <v>281.45378890000001</v>
      </c>
      <c r="I19" s="69">
        <v>1.6099477639187676</v>
      </c>
      <c r="J19" s="69">
        <v>281.45378890000001</v>
      </c>
      <c r="K19" s="69">
        <v>1.6099477639187676</v>
      </c>
      <c r="L19" s="69">
        <v>0</v>
      </c>
      <c r="M19" s="69">
        <v>27.421488799999999</v>
      </c>
      <c r="N19" s="69">
        <v>1.6099395630267099</v>
      </c>
      <c r="O19" s="69">
        <v>27.421488799999999</v>
      </c>
      <c r="P19" s="69">
        <v>1.6099395630267099</v>
      </c>
      <c r="Q19" s="69">
        <v>0</v>
      </c>
      <c r="R19" s="69">
        <v>16.424722299999999</v>
      </c>
      <c r="S19" s="69">
        <v>1.6099543716023752</v>
      </c>
      <c r="T19" s="69">
        <v>16.424722299999999</v>
      </c>
      <c r="U19" s="69">
        <v>1.6099543716023752</v>
      </c>
      <c r="V19" s="69">
        <v>0</v>
      </c>
    </row>
    <row r="20" spans="1:22">
      <c r="A20" s="67" t="s">
        <v>184</v>
      </c>
      <c r="B20" s="68" t="s">
        <v>185</v>
      </c>
      <c r="C20" s="69">
        <v>139.41</v>
      </c>
      <c r="D20" s="69">
        <v>0.68995624932042443</v>
      </c>
      <c r="E20" s="69">
        <v>139.41</v>
      </c>
      <c r="F20" s="69">
        <v>0.68995624932042443</v>
      </c>
      <c r="G20" s="69">
        <v>0</v>
      </c>
      <c r="H20" s="69">
        <v>120.61934433</v>
      </c>
      <c r="I20" s="69">
        <v>0.68995640260656443</v>
      </c>
      <c r="J20" s="69">
        <v>120.61934433</v>
      </c>
      <c r="K20" s="69">
        <v>0.68995640260656443</v>
      </c>
      <c r="L20" s="69">
        <v>0</v>
      </c>
      <c r="M20" s="69">
        <v>11.751705359999999</v>
      </c>
      <c r="N20" s="69">
        <v>0.6899528880465835</v>
      </c>
      <c r="O20" s="69">
        <v>11.751705359999999</v>
      </c>
      <c r="P20" s="69">
        <v>0.6899528880465835</v>
      </c>
      <c r="Q20" s="69">
        <v>0</v>
      </c>
      <c r="R20" s="69">
        <v>7.0389503099999997</v>
      </c>
      <c r="S20" s="69">
        <v>0.68995923438391371</v>
      </c>
      <c r="T20" s="69">
        <v>7.0389503099999997</v>
      </c>
      <c r="U20" s="69">
        <v>0.68995923438391371</v>
      </c>
      <c r="V20" s="69">
        <v>0</v>
      </c>
    </row>
    <row r="21" spans="1:22" ht="31.5">
      <c r="A21" s="66" t="s">
        <v>186</v>
      </c>
      <c r="B21" s="68" t="s">
        <v>177</v>
      </c>
      <c r="C21" s="69">
        <v>51.67</v>
      </c>
      <c r="D21" s="69">
        <v>0.25572081918360473</v>
      </c>
      <c r="E21" s="69">
        <v>51.67</v>
      </c>
      <c r="F21" s="69">
        <v>0.25572081918360473</v>
      </c>
      <c r="G21" s="69">
        <v>0</v>
      </c>
      <c r="H21" s="69">
        <v>44.705555709999999</v>
      </c>
      <c r="I21" s="69">
        <v>0.2557208759965654</v>
      </c>
      <c r="J21" s="69">
        <v>44.705555709999999</v>
      </c>
      <c r="K21" s="69">
        <v>0.2557208759965654</v>
      </c>
      <c r="L21" s="69">
        <v>0</v>
      </c>
      <c r="M21" s="69">
        <v>4.3555743199999997</v>
      </c>
      <c r="N21" s="69">
        <v>0.25571957338330803</v>
      </c>
      <c r="O21" s="69">
        <v>4.3555743199999997</v>
      </c>
      <c r="P21" s="69">
        <v>0.25571957338330803</v>
      </c>
      <c r="Q21" s="69">
        <v>0</v>
      </c>
      <c r="R21" s="69">
        <v>2.6088699700000002</v>
      </c>
      <c r="S21" s="69">
        <v>0.25572192554778583</v>
      </c>
      <c r="T21" s="69">
        <v>2.6088699700000002</v>
      </c>
      <c r="U21" s="69">
        <v>0.25572192554778583</v>
      </c>
      <c r="V21" s="69">
        <v>0</v>
      </c>
    </row>
    <row r="22" spans="1:22">
      <c r="A22" s="67" t="s">
        <v>187</v>
      </c>
      <c r="B22" s="68" t="s">
        <v>188</v>
      </c>
      <c r="C22" s="69">
        <v>134.22</v>
      </c>
      <c r="D22" s="69">
        <v>0.66427033773608335</v>
      </c>
      <c r="E22" s="69">
        <v>134.22</v>
      </c>
      <c r="F22" s="69">
        <v>0.66427033773608335</v>
      </c>
      <c r="G22" s="69">
        <v>0</v>
      </c>
      <c r="H22" s="69">
        <v>116.12888886</v>
      </c>
      <c r="I22" s="69">
        <v>0.66427048531563793</v>
      </c>
      <c r="J22" s="69">
        <v>116.12888886</v>
      </c>
      <c r="K22" s="69">
        <v>0.66427048531563793</v>
      </c>
      <c r="L22" s="69">
        <v>0</v>
      </c>
      <c r="M22" s="69">
        <v>11.314209119999999</v>
      </c>
      <c r="N22" s="69">
        <v>0.66426710159681834</v>
      </c>
      <c r="O22" s="69">
        <v>11.314209119999999</v>
      </c>
      <c r="P22" s="69">
        <v>0.66426710159681834</v>
      </c>
      <c r="Q22" s="69">
        <v>0</v>
      </c>
      <c r="R22" s="69">
        <v>6.7769020200000005</v>
      </c>
      <c r="S22" s="69">
        <v>0.66427321167067577</v>
      </c>
      <c r="T22" s="69">
        <v>6.7769020200000005</v>
      </c>
      <c r="U22" s="69">
        <v>0.66427321167067577</v>
      </c>
      <c r="V22" s="69">
        <v>0</v>
      </c>
    </row>
    <row r="23" spans="1:22">
      <c r="A23" s="66" t="s">
        <v>189</v>
      </c>
      <c r="B23" s="68" t="s">
        <v>190</v>
      </c>
      <c r="C23" s="69">
        <v>1922.5</v>
      </c>
      <c r="D23" s="69">
        <v>9.5146753412130849</v>
      </c>
      <c r="E23" s="69">
        <v>1941.54</v>
      </c>
      <c r="F23" s="69">
        <v>9.6089065081814571</v>
      </c>
      <c r="G23" s="69">
        <v>0.99037711313391696</v>
      </c>
      <c r="H23" s="69">
        <v>1663.3719925</v>
      </c>
      <c r="I23" s="69">
        <v>9.5146774550686466</v>
      </c>
      <c r="J23" s="69">
        <v>1679.84564802</v>
      </c>
      <c r="K23" s="69">
        <v>9.6089086429721622</v>
      </c>
      <c r="L23" s="69">
        <v>0.99037711313394539</v>
      </c>
      <c r="M23" s="69">
        <v>162.05905999999999</v>
      </c>
      <c r="N23" s="69">
        <v>9.5146289883764208</v>
      </c>
      <c r="O23" s="69">
        <v>163.66405583999997</v>
      </c>
      <c r="P23" s="69">
        <v>9.6088596962769088</v>
      </c>
      <c r="Q23" s="69">
        <v>0.99037711313394539</v>
      </c>
      <c r="R23" s="69">
        <v>97.068947500000007</v>
      </c>
      <c r="S23" s="69">
        <v>9.5147165060115793</v>
      </c>
      <c r="T23" s="69">
        <v>98.030296140000004</v>
      </c>
      <c r="U23" s="69">
        <v>9.6089480806666945</v>
      </c>
      <c r="V23" s="69">
        <v>0.99037711313391696</v>
      </c>
    </row>
    <row r="24" spans="1:22">
      <c r="A24" s="67" t="s">
        <v>191</v>
      </c>
      <c r="B24" s="68" t="s">
        <v>185</v>
      </c>
      <c r="C24" s="69">
        <v>1290.57</v>
      </c>
      <c r="D24" s="69">
        <v>6.3871805228137157</v>
      </c>
      <c r="E24" s="69">
        <v>1290.57</v>
      </c>
      <c r="F24" s="69">
        <v>6.3871805228137157</v>
      </c>
      <c r="G24" s="69">
        <v>0</v>
      </c>
      <c r="H24" s="69">
        <v>1116.61794141</v>
      </c>
      <c r="I24" s="69">
        <v>6.3871819418402822</v>
      </c>
      <c r="J24" s="69">
        <v>1116.61794141</v>
      </c>
      <c r="K24" s="69">
        <v>6.3871819418402822</v>
      </c>
      <c r="L24" s="69">
        <v>0</v>
      </c>
      <c r="M24" s="69">
        <v>108.78988871999999</v>
      </c>
      <c r="N24" s="69">
        <v>6.3871494062569347</v>
      </c>
      <c r="O24" s="69">
        <v>108.78988871999999</v>
      </c>
      <c r="P24" s="69">
        <v>6.3871494062569347</v>
      </c>
      <c r="Q24" s="69">
        <v>0</v>
      </c>
      <c r="R24" s="69">
        <v>65.16216987</v>
      </c>
      <c r="S24" s="69">
        <v>6.3872081566519441</v>
      </c>
      <c r="T24" s="69">
        <v>65.16216987</v>
      </c>
      <c r="U24" s="69">
        <v>6.3872081566519441</v>
      </c>
      <c r="V24" s="69">
        <v>0</v>
      </c>
    </row>
    <row r="25" spans="1:22" ht="31.5">
      <c r="A25" s="66" t="s">
        <v>192</v>
      </c>
      <c r="B25" s="68" t="s">
        <v>177</v>
      </c>
      <c r="C25" s="69">
        <v>478.28</v>
      </c>
      <c r="D25" s="69">
        <v>2.3670631584891515</v>
      </c>
      <c r="E25" s="69">
        <v>478.28</v>
      </c>
      <c r="F25" s="69">
        <v>2.3670631584891515</v>
      </c>
      <c r="G25" s="69">
        <v>0</v>
      </c>
      <c r="H25" s="69">
        <v>413.81407364</v>
      </c>
      <c r="I25" s="69">
        <v>2.3670636843746333</v>
      </c>
      <c r="J25" s="69">
        <v>413.81407364</v>
      </c>
      <c r="K25" s="69">
        <v>2.3670636843746333</v>
      </c>
      <c r="L25" s="69">
        <v>0</v>
      </c>
      <c r="M25" s="69">
        <v>40.317090879999995</v>
      </c>
      <c r="N25" s="69">
        <v>2.3670516268195962</v>
      </c>
      <c r="O25" s="69">
        <v>40.317090879999995</v>
      </c>
      <c r="P25" s="69">
        <v>2.3670516268195962</v>
      </c>
      <c r="Q25" s="69">
        <v>0</v>
      </c>
      <c r="R25" s="69">
        <v>24.148835479999999</v>
      </c>
      <c r="S25" s="69">
        <v>2.3670733994773565</v>
      </c>
      <c r="T25" s="69">
        <v>24.148835479999999</v>
      </c>
      <c r="U25" s="69">
        <v>2.3670733994773565</v>
      </c>
      <c r="V25" s="69">
        <v>0</v>
      </c>
    </row>
    <row r="26" spans="1:22">
      <c r="A26" s="67" t="s">
        <v>193</v>
      </c>
      <c r="B26" s="68" t="s">
        <v>188</v>
      </c>
      <c r="C26" s="69">
        <v>153.65</v>
      </c>
      <c r="D26" s="69">
        <v>0.76043165991021611</v>
      </c>
      <c r="E26" s="69">
        <v>172.69</v>
      </c>
      <c r="F26" s="69">
        <v>0.85466282687858908</v>
      </c>
      <c r="G26" s="69">
        <v>12.391799544419129</v>
      </c>
      <c r="H26" s="69">
        <v>132.93997745000001</v>
      </c>
      <c r="I26" s="69">
        <v>0.76043182885373095</v>
      </c>
      <c r="J26" s="69">
        <v>149.41363297000001</v>
      </c>
      <c r="K26" s="69">
        <v>0.85466301675724565</v>
      </c>
      <c r="L26" s="69">
        <v>12.391799544419129</v>
      </c>
      <c r="M26" s="69">
        <v>12.9520804</v>
      </c>
      <c r="N26" s="69">
        <v>0.76042795529988927</v>
      </c>
      <c r="O26" s="69">
        <v>14.557076239999999</v>
      </c>
      <c r="P26" s="69">
        <v>0.85465866320037664</v>
      </c>
      <c r="Q26" s="69">
        <v>12.391799544419129</v>
      </c>
      <c r="R26" s="69">
        <v>7.7579421500000008</v>
      </c>
      <c r="S26" s="69">
        <v>0.76043494988227789</v>
      </c>
      <c r="T26" s="69">
        <v>8.7192907900000005</v>
      </c>
      <c r="U26" s="69">
        <v>0.85466652453739378</v>
      </c>
      <c r="V26" s="69">
        <v>12.391799544419115</v>
      </c>
    </row>
    <row r="27" spans="1:22">
      <c r="A27" s="67">
        <v>3</v>
      </c>
      <c r="B27" s="68" t="s">
        <v>194</v>
      </c>
      <c r="C27" s="69"/>
      <c r="D27" s="69">
        <v>0</v>
      </c>
      <c r="E27" s="69"/>
      <c r="F27" s="69">
        <v>0</v>
      </c>
      <c r="G27" s="69"/>
      <c r="H27" s="69"/>
      <c r="I27" s="69">
        <v>0</v>
      </c>
      <c r="J27" s="69"/>
      <c r="K27" s="69">
        <v>0</v>
      </c>
      <c r="L27" s="69"/>
      <c r="M27" s="69">
        <v>0</v>
      </c>
      <c r="N27" s="69">
        <v>0</v>
      </c>
      <c r="O27" s="69">
        <v>0</v>
      </c>
      <c r="P27" s="69">
        <v>0</v>
      </c>
      <c r="Q27" s="69"/>
      <c r="R27" s="69"/>
      <c r="S27" s="69">
        <v>0</v>
      </c>
      <c r="T27" s="69">
        <v>0</v>
      </c>
      <c r="U27" s="69">
        <v>0</v>
      </c>
      <c r="V27" s="69"/>
    </row>
    <row r="28" spans="1:22">
      <c r="A28" s="67" t="s">
        <v>195</v>
      </c>
      <c r="B28" s="68" t="s">
        <v>185</v>
      </c>
      <c r="C28" s="69"/>
      <c r="D28" s="69">
        <v>0</v>
      </c>
      <c r="E28" s="69"/>
      <c r="F28" s="69">
        <v>0</v>
      </c>
      <c r="G28" s="69"/>
      <c r="H28" s="69"/>
      <c r="I28" s="69">
        <v>0</v>
      </c>
      <c r="J28" s="69"/>
      <c r="K28" s="69">
        <v>0</v>
      </c>
      <c r="L28" s="69"/>
      <c r="M28" s="69">
        <v>0</v>
      </c>
      <c r="N28" s="69">
        <v>0</v>
      </c>
      <c r="O28" s="69">
        <v>0</v>
      </c>
      <c r="P28" s="69">
        <v>0</v>
      </c>
      <c r="Q28" s="69"/>
      <c r="R28" s="69"/>
      <c r="S28" s="69">
        <v>0</v>
      </c>
      <c r="T28" s="69">
        <v>0</v>
      </c>
      <c r="U28" s="69">
        <v>0</v>
      </c>
      <c r="V28" s="69"/>
    </row>
    <row r="29" spans="1:22" ht="31.5">
      <c r="A29" s="66" t="s">
        <v>196</v>
      </c>
      <c r="B29" s="68" t="s">
        <v>177</v>
      </c>
      <c r="C29" s="69"/>
      <c r="D29" s="69">
        <v>0</v>
      </c>
      <c r="E29" s="69"/>
      <c r="F29" s="69">
        <v>0</v>
      </c>
      <c r="G29" s="69"/>
      <c r="H29" s="69"/>
      <c r="I29" s="69">
        <v>0</v>
      </c>
      <c r="J29" s="69"/>
      <c r="K29" s="69">
        <v>0</v>
      </c>
      <c r="L29" s="69"/>
      <c r="M29" s="69">
        <v>0</v>
      </c>
      <c r="N29" s="69">
        <v>0</v>
      </c>
      <c r="O29" s="69">
        <v>0</v>
      </c>
      <c r="P29" s="69">
        <v>0</v>
      </c>
      <c r="Q29" s="69"/>
      <c r="R29" s="69"/>
      <c r="S29" s="69">
        <v>0</v>
      </c>
      <c r="T29" s="69">
        <v>0</v>
      </c>
      <c r="U29" s="69">
        <v>0</v>
      </c>
      <c r="V29" s="69"/>
    </row>
    <row r="30" spans="1:22">
      <c r="A30" s="67" t="s">
        <v>197</v>
      </c>
      <c r="B30" s="68" t="s">
        <v>188</v>
      </c>
      <c r="C30" s="69"/>
      <c r="D30" s="69">
        <v>0</v>
      </c>
      <c r="E30" s="69"/>
      <c r="F30" s="69">
        <v>0</v>
      </c>
      <c r="G30" s="69"/>
      <c r="H30" s="69"/>
      <c r="I30" s="69">
        <v>0</v>
      </c>
      <c r="J30" s="69"/>
      <c r="K30" s="69">
        <v>0</v>
      </c>
      <c r="L30" s="69"/>
      <c r="M30" s="69">
        <v>0</v>
      </c>
      <c r="N30" s="69">
        <v>0</v>
      </c>
      <c r="O30" s="69">
        <v>0</v>
      </c>
      <c r="P30" s="69">
        <v>0</v>
      </c>
      <c r="Q30" s="69"/>
      <c r="R30" s="69"/>
      <c r="S30" s="69">
        <v>0</v>
      </c>
      <c r="T30" s="69">
        <v>0</v>
      </c>
      <c r="U30" s="69">
        <v>0</v>
      </c>
      <c r="V30" s="69"/>
    </row>
    <row r="31" spans="1:22">
      <c r="A31" s="67">
        <v>4</v>
      </c>
      <c r="B31" s="68" t="s">
        <v>198</v>
      </c>
      <c r="C31" s="69"/>
      <c r="D31" s="69">
        <v>0</v>
      </c>
      <c r="E31" s="69"/>
      <c r="F31" s="69">
        <v>0</v>
      </c>
      <c r="G31" s="69"/>
      <c r="H31" s="69"/>
      <c r="I31" s="69">
        <v>0</v>
      </c>
      <c r="J31" s="69"/>
      <c r="K31" s="69">
        <v>0</v>
      </c>
      <c r="L31" s="69"/>
      <c r="M31" s="69">
        <v>0</v>
      </c>
      <c r="N31" s="69">
        <v>0</v>
      </c>
      <c r="O31" s="69">
        <v>0</v>
      </c>
      <c r="P31" s="69">
        <v>0</v>
      </c>
      <c r="Q31" s="69"/>
      <c r="R31" s="69"/>
      <c r="S31" s="69">
        <v>0</v>
      </c>
      <c r="T31" s="69">
        <v>0</v>
      </c>
      <c r="U31" s="69">
        <v>0</v>
      </c>
      <c r="V31" s="69"/>
    </row>
    <row r="32" spans="1:22">
      <c r="A32" s="67">
        <v>5</v>
      </c>
      <c r="B32" s="68" t="s">
        <v>199</v>
      </c>
      <c r="C32" s="69"/>
      <c r="D32" s="69">
        <v>0</v>
      </c>
      <c r="E32" s="69"/>
      <c r="F32" s="69">
        <v>0</v>
      </c>
      <c r="G32" s="69"/>
      <c r="H32" s="69"/>
      <c r="I32" s="69">
        <v>0</v>
      </c>
      <c r="J32" s="69"/>
      <c r="K32" s="69">
        <v>0</v>
      </c>
      <c r="L32" s="69"/>
      <c r="M32" s="69">
        <v>0</v>
      </c>
      <c r="N32" s="69">
        <v>0</v>
      </c>
      <c r="O32" s="69">
        <v>0</v>
      </c>
      <c r="P32" s="69">
        <v>0</v>
      </c>
      <c r="Q32" s="69"/>
      <c r="R32" s="69"/>
      <c r="S32" s="69">
        <v>0</v>
      </c>
      <c r="T32" s="69">
        <v>0</v>
      </c>
      <c r="U32" s="69">
        <v>0</v>
      </c>
      <c r="V32" s="69"/>
    </row>
    <row r="33" spans="1:22">
      <c r="A33" s="67">
        <v>6</v>
      </c>
      <c r="B33" s="68" t="s">
        <v>200</v>
      </c>
      <c r="C33" s="69">
        <v>60765.4</v>
      </c>
      <c r="D33" s="69">
        <v>300.73500805146921</v>
      </c>
      <c r="E33" s="69">
        <v>60587.86</v>
      </c>
      <c r="F33" s="69">
        <v>299.85634201241641</v>
      </c>
      <c r="G33" s="69">
        <v>-0.29217284836437329</v>
      </c>
      <c r="H33" s="69">
        <v>43011.399026199993</v>
      </c>
      <c r="I33" s="69">
        <v>246.03010659718478</v>
      </c>
      <c r="J33" s="69">
        <v>42857.789110179998</v>
      </c>
      <c r="K33" s="69">
        <v>245.15144036292062</v>
      </c>
      <c r="L33" s="69">
        <v>-0.35713768791019618</v>
      </c>
      <c r="M33" s="69">
        <v>11103.412190399999</v>
      </c>
      <c r="N33" s="69">
        <v>651.89102970652777</v>
      </c>
      <c r="O33" s="69">
        <v>11088.446278559999</v>
      </c>
      <c r="P33" s="69">
        <v>651.01236794809017</v>
      </c>
      <c r="Q33" s="69">
        <v>-0.13478660058157743</v>
      </c>
      <c r="R33" s="69">
        <v>6650.5887834000005</v>
      </c>
      <c r="S33" s="69">
        <v>651.89196444219658</v>
      </c>
      <c r="T33" s="69">
        <v>6641.6246112600011</v>
      </c>
      <c r="U33" s="69">
        <v>651.01329460163629</v>
      </c>
      <c r="V33" s="69">
        <v>-0.13478764710839641</v>
      </c>
    </row>
    <row r="34" spans="1:22">
      <c r="A34" s="66">
        <v>7</v>
      </c>
      <c r="B34" s="68" t="s">
        <v>201</v>
      </c>
      <c r="C34" s="69">
        <v>626.26</v>
      </c>
      <c r="D34" s="69">
        <v>3.0994333311771682</v>
      </c>
      <c r="E34" s="69">
        <v>626.26</v>
      </c>
      <c r="F34" s="69">
        <v>3.0994333311771682</v>
      </c>
      <c r="G34" s="69">
        <v>0</v>
      </c>
      <c r="H34" s="69"/>
      <c r="I34" s="69">
        <v>0</v>
      </c>
      <c r="J34" s="69"/>
      <c r="K34" s="69">
        <v>0</v>
      </c>
      <c r="L34" s="69"/>
      <c r="M34" s="69">
        <v>391.67</v>
      </c>
      <c r="N34" s="69">
        <v>22.995287865284379</v>
      </c>
      <c r="O34" s="69">
        <v>391.67</v>
      </c>
      <c r="P34" s="69">
        <v>22.995287865284379</v>
      </c>
      <c r="Q34" s="69">
        <v>0</v>
      </c>
      <c r="R34" s="69">
        <v>234.59</v>
      </c>
      <c r="S34" s="69">
        <v>22.994555958745263</v>
      </c>
      <c r="T34" s="69">
        <v>234.59</v>
      </c>
      <c r="U34" s="69">
        <v>22.994555958745263</v>
      </c>
      <c r="V34" s="69">
        <v>0</v>
      </c>
    </row>
    <row r="35" spans="1:22">
      <c r="A35" s="67" t="s">
        <v>202</v>
      </c>
      <c r="B35" s="68" t="s">
        <v>203</v>
      </c>
      <c r="C35" s="69"/>
      <c r="D35" s="69">
        <v>0</v>
      </c>
      <c r="E35" s="69"/>
      <c r="F35" s="69">
        <v>0</v>
      </c>
      <c r="G35" s="69"/>
      <c r="H35" s="69"/>
      <c r="I35" s="69">
        <v>0</v>
      </c>
      <c r="J35" s="69"/>
      <c r="K35" s="69">
        <v>0</v>
      </c>
      <c r="L35" s="69"/>
      <c r="M35" s="69">
        <v>0</v>
      </c>
      <c r="N35" s="69">
        <v>0</v>
      </c>
      <c r="O35" s="69"/>
      <c r="P35" s="69">
        <v>0</v>
      </c>
      <c r="Q35" s="69"/>
      <c r="R35" s="69">
        <v>0</v>
      </c>
      <c r="S35" s="69">
        <v>0</v>
      </c>
      <c r="T35" s="69">
        <v>0</v>
      </c>
      <c r="U35" s="69">
        <v>0</v>
      </c>
      <c r="V35" s="69"/>
    </row>
    <row r="36" spans="1:22">
      <c r="A36" s="67" t="s">
        <v>204</v>
      </c>
      <c r="B36" s="68" t="s">
        <v>205</v>
      </c>
      <c r="C36" s="69"/>
      <c r="D36" s="69">
        <v>0</v>
      </c>
      <c r="E36" s="69"/>
      <c r="F36" s="69">
        <v>0</v>
      </c>
      <c r="G36" s="69"/>
      <c r="H36" s="69"/>
      <c r="I36" s="69">
        <v>0</v>
      </c>
      <c r="J36" s="69"/>
      <c r="K36" s="69">
        <v>0</v>
      </c>
      <c r="L36" s="69"/>
      <c r="M36" s="69">
        <v>0</v>
      </c>
      <c r="N36" s="69">
        <v>0</v>
      </c>
      <c r="O36" s="69"/>
      <c r="P36" s="69">
        <v>0</v>
      </c>
      <c r="Q36" s="69"/>
      <c r="R36" s="69">
        <v>0</v>
      </c>
      <c r="S36" s="69">
        <v>0</v>
      </c>
      <c r="T36" s="69">
        <v>0</v>
      </c>
      <c r="U36" s="69">
        <v>0</v>
      </c>
      <c r="V36" s="69"/>
    </row>
    <row r="37" spans="1:22">
      <c r="A37" s="67" t="s">
        <v>206</v>
      </c>
      <c r="B37" s="68" t="s">
        <v>207</v>
      </c>
      <c r="C37" s="69"/>
      <c r="D37" s="69">
        <v>0</v>
      </c>
      <c r="E37" s="69"/>
      <c r="F37" s="69">
        <v>0</v>
      </c>
      <c r="G37" s="69"/>
      <c r="H37" s="69"/>
      <c r="I37" s="69">
        <v>0</v>
      </c>
      <c r="J37" s="69"/>
      <c r="K37" s="69">
        <v>0</v>
      </c>
      <c r="L37" s="69"/>
      <c r="M37" s="69">
        <v>0</v>
      </c>
      <c r="N37" s="69">
        <v>0</v>
      </c>
      <c r="O37" s="69"/>
      <c r="P37" s="69">
        <v>0</v>
      </c>
      <c r="Q37" s="69"/>
      <c r="R37" s="69">
        <v>0</v>
      </c>
      <c r="S37" s="69">
        <v>0</v>
      </c>
      <c r="T37" s="69">
        <v>0</v>
      </c>
      <c r="U37" s="69">
        <v>0</v>
      </c>
      <c r="V37" s="69"/>
    </row>
    <row r="38" spans="1:22" ht="31.5">
      <c r="A38" s="66" t="s">
        <v>208</v>
      </c>
      <c r="B38" s="68" t="s">
        <v>209</v>
      </c>
      <c r="C38" s="69">
        <v>626.26</v>
      </c>
      <c r="D38" s="69">
        <v>3.0994333311771682</v>
      </c>
      <c r="E38" s="69">
        <v>626.26</v>
      </c>
      <c r="F38" s="69">
        <v>3.0994333311771682</v>
      </c>
      <c r="G38" s="69">
        <v>0</v>
      </c>
      <c r="H38" s="69"/>
      <c r="I38" s="69">
        <v>0</v>
      </c>
      <c r="J38" s="69"/>
      <c r="K38" s="69">
        <v>0</v>
      </c>
      <c r="L38" s="69"/>
      <c r="M38" s="69">
        <v>391.67</v>
      </c>
      <c r="N38" s="69">
        <v>22.995287865284379</v>
      </c>
      <c r="O38" s="69">
        <v>391.67</v>
      </c>
      <c r="P38" s="69">
        <v>22.995287865284379</v>
      </c>
      <c r="Q38" s="69">
        <v>0</v>
      </c>
      <c r="R38" s="69">
        <v>234.59</v>
      </c>
      <c r="S38" s="69">
        <v>22.994555958745263</v>
      </c>
      <c r="T38" s="69">
        <v>234.59</v>
      </c>
      <c r="U38" s="69">
        <v>22.994555958745263</v>
      </c>
      <c r="V38" s="69">
        <v>0</v>
      </c>
    </row>
    <row r="39" spans="1:22">
      <c r="A39" s="67" t="s">
        <v>210</v>
      </c>
      <c r="B39" s="68" t="s">
        <v>211</v>
      </c>
      <c r="C39" s="69"/>
      <c r="D39" s="69">
        <v>0</v>
      </c>
      <c r="E39" s="69"/>
      <c r="F39" s="69">
        <v>0</v>
      </c>
      <c r="G39" s="69"/>
      <c r="H39" s="69"/>
      <c r="I39" s="69">
        <v>0</v>
      </c>
      <c r="J39" s="69"/>
      <c r="K39" s="69">
        <v>0</v>
      </c>
      <c r="L39" s="69"/>
      <c r="M39" s="69">
        <v>0</v>
      </c>
      <c r="N39" s="69">
        <v>0</v>
      </c>
      <c r="O39" s="69">
        <v>0</v>
      </c>
      <c r="P39" s="69">
        <v>0</v>
      </c>
      <c r="Q39" s="69"/>
      <c r="R39" s="69">
        <v>0</v>
      </c>
      <c r="S39" s="69">
        <v>0</v>
      </c>
      <c r="T39" s="69">
        <v>0</v>
      </c>
      <c r="U39" s="69">
        <v>0</v>
      </c>
      <c r="V39" s="69"/>
    </row>
    <row r="40" spans="1:22" ht="31.5">
      <c r="A40" s="66">
        <v>8</v>
      </c>
      <c r="B40" s="68" t="s">
        <v>212</v>
      </c>
      <c r="C40" s="69">
        <v>61391.66</v>
      </c>
      <c r="D40" s="69">
        <v>303.83444138264639</v>
      </c>
      <c r="E40" s="69">
        <v>61214.12</v>
      </c>
      <c r="F40" s="69">
        <v>302.95577534359359</v>
      </c>
      <c r="G40" s="69">
        <v>-0.28919237564191747</v>
      </c>
      <c r="H40" s="69">
        <v>43011.399026199993</v>
      </c>
      <c r="I40" s="69">
        <v>246.03010659718478</v>
      </c>
      <c r="J40" s="69">
        <v>42857.789110179998</v>
      </c>
      <c r="K40" s="69">
        <v>245.15144036292062</v>
      </c>
      <c r="L40" s="69">
        <v>-0.35713768791019618</v>
      </c>
      <c r="M40" s="69">
        <v>11495.082190399999</v>
      </c>
      <c r="N40" s="69">
        <v>674.88631757181213</v>
      </c>
      <c r="O40" s="69">
        <v>11480.116278559999</v>
      </c>
      <c r="P40" s="69">
        <v>674.00765581337453</v>
      </c>
      <c r="Q40" s="69">
        <v>-0.1301940394345138</v>
      </c>
      <c r="R40" s="69">
        <v>6885.1787834000006</v>
      </c>
      <c r="S40" s="69">
        <v>674.88652040094189</v>
      </c>
      <c r="T40" s="69">
        <v>6876.2146112600012</v>
      </c>
      <c r="U40" s="69">
        <v>674.0078505603816</v>
      </c>
      <c r="V40" s="69">
        <v>-0.13019519785908074</v>
      </c>
    </row>
    <row r="41" spans="1:22" ht="31.5">
      <c r="A41" s="66">
        <v>9</v>
      </c>
      <c r="B41" s="68" t="s">
        <v>213</v>
      </c>
      <c r="C41" s="69"/>
      <c r="D41" s="69">
        <v>303.83444138264639</v>
      </c>
      <c r="E41" s="69"/>
      <c r="F41" s="69">
        <v>302.95577534359359</v>
      </c>
      <c r="G41" s="69">
        <v>-0.28919237564191747</v>
      </c>
      <c r="H41" s="69">
        <v>246.03010659718478</v>
      </c>
      <c r="I41" s="69"/>
      <c r="J41" s="69">
        <v>245.15144036292062</v>
      </c>
      <c r="K41" s="69"/>
      <c r="L41" s="69">
        <v>-0.35713768791019618</v>
      </c>
      <c r="M41" s="69">
        <v>674.88631757181213</v>
      </c>
      <c r="N41" s="69"/>
      <c r="O41" s="69">
        <v>674.00765581337453</v>
      </c>
      <c r="P41" s="69"/>
      <c r="Q41" s="69">
        <v>-0.1301940394345138</v>
      </c>
      <c r="R41" s="69">
        <v>674.88652040094189</v>
      </c>
      <c r="S41" s="69"/>
      <c r="T41" s="69">
        <v>674.0078505603816</v>
      </c>
      <c r="U41" s="69"/>
      <c r="V41" s="69">
        <v>-0.13019519785908074</v>
      </c>
    </row>
    <row r="42" spans="1:22">
      <c r="A42" s="67">
        <v>10</v>
      </c>
      <c r="B42" s="68" t="s">
        <v>214</v>
      </c>
      <c r="C42" s="69">
        <v>202056.29</v>
      </c>
      <c r="D42" s="69"/>
      <c r="E42" s="69">
        <v>202056.29</v>
      </c>
      <c r="F42" s="69"/>
      <c r="G42" s="69"/>
      <c r="H42" s="69">
        <v>174821.69</v>
      </c>
      <c r="I42" s="69"/>
      <c r="J42" s="69">
        <v>174821.69</v>
      </c>
      <c r="K42" s="69"/>
      <c r="L42" s="69"/>
      <c r="M42" s="69">
        <v>17032.62</v>
      </c>
      <c r="N42" s="69"/>
      <c r="O42" s="69">
        <v>17032.62</v>
      </c>
      <c r="P42" s="69"/>
      <c r="Q42" s="69"/>
      <c r="R42" s="69">
        <v>10201.98</v>
      </c>
      <c r="S42" s="69"/>
      <c r="T42" s="69">
        <v>10201.98</v>
      </c>
      <c r="U42" s="69"/>
      <c r="V42" s="69"/>
    </row>
    <row r="45" spans="1:22">
      <c r="C45" s="161" t="s">
        <v>225</v>
      </c>
      <c r="D45" s="161"/>
      <c r="E45" s="161"/>
      <c r="K45" s="161" t="s">
        <v>224</v>
      </c>
      <c r="L45" s="161"/>
    </row>
  </sheetData>
  <mergeCells count="11">
    <mergeCell ref="K45:L45"/>
    <mergeCell ref="C45:E45"/>
    <mergeCell ref="T3:U3"/>
    <mergeCell ref="A1:V1"/>
    <mergeCell ref="O3:P3"/>
    <mergeCell ref="R3:S3"/>
    <mergeCell ref="C3:D3"/>
    <mergeCell ref="E3:F3"/>
    <mergeCell ref="H3:I3"/>
    <mergeCell ref="J3:K3"/>
    <mergeCell ref="M3:N3"/>
  </mergeCells>
  <phoneticPr fontId="16" type="noConversion"/>
  <pageMargins left="0.7" right="0.7" top="0.75" bottom="0.75" header="0.3" footer="0.3"/>
  <pageSetup paperSize="9" scale="4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4</vt:lpstr>
      <vt:lpstr>додаток 5</vt:lpstr>
      <vt:lpstr>аналіз впливу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2013-11-15T12:08:24Z</cp:lastPrinted>
  <dcterms:created xsi:type="dcterms:W3CDTF">2006-09-28T05:33:49Z</dcterms:created>
  <dcterms:modified xsi:type="dcterms:W3CDTF">2013-12-02T11:27:25Z</dcterms:modified>
</cp:coreProperties>
</file>