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14220" windowHeight="10365" activeTab="1"/>
  </bookViews>
  <sheets>
    <sheet name="дод.1" sheetId="5" r:id="rId1"/>
    <sheet name="дод.2" sheetId="6" r:id="rId2"/>
    <sheet name="Дод.3" sheetId="7" r:id="rId3"/>
    <sheet name="Дод.4" sheetId="8" r:id="rId4"/>
  </sheets>
  <definedNames>
    <definedName name="_xlnm.Print_Titles" localSheetId="0">дод.1!$6:$10</definedName>
    <definedName name="_xlnm.Print_Area" localSheetId="0">дод.1!$A$1:$Q$18</definedName>
  </definedNames>
  <calcPr calcId="125725"/>
</workbook>
</file>

<file path=xl/calcChain.xml><?xml version="1.0" encoding="utf-8"?>
<calcChain xmlns="http://schemas.openxmlformats.org/spreadsheetml/2006/main">
  <c r="D9" i="8"/>
  <c r="D10"/>
  <c r="D11"/>
  <c r="D11" i="7" l="1"/>
  <c r="J10" i="6"/>
  <c r="I10"/>
  <c r="H10"/>
  <c r="G10"/>
  <c r="F10"/>
  <c r="F9" s="1"/>
  <c r="F8" s="1"/>
  <c r="F13" s="1"/>
  <c r="J9"/>
  <c r="J8" s="1"/>
  <c r="J13" s="1"/>
  <c r="I9"/>
  <c r="I8" s="1"/>
  <c r="I13" s="1"/>
  <c r="H9"/>
  <c r="G9"/>
  <c r="H8"/>
  <c r="H13" s="1"/>
  <c r="G8"/>
  <c r="G13" s="1"/>
  <c r="D13" i="7" l="1"/>
  <c r="D10" s="1"/>
  <c r="F16" i="5" l="1"/>
  <c r="G16"/>
  <c r="H16"/>
  <c r="I16"/>
  <c r="J16"/>
  <c r="K16"/>
  <c r="L16"/>
  <c r="M16"/>
  <c r="N16"/>
  <c r="O16"/>
  <c r="P16"/>
  <c r="E16"/>
  <c r="E13" l="1"/>
  <c r="Q13" s="1"/>
  <c r="F12"/>
  <c r="F11" s="1"/>
  <c r="E11" s="1"/>
  <c r="Q11" s="1"/>
  <c r="E15"/>
  <c r="Q15" s="1"/>
  <c r="E12" l="1"/>
  <c r="Q12" s="1"/>
  <c r="Q16" l="1"/>
</calcChain>
</file>

<file path=xl/sharedStrings.xml><?xml version="1.0" encoding="utf-8"?>
<sst xmlns="http://schemas.openxmlformats.org/spreadsheetml/2006/main" count="118" uniqueCount="88">
  <si>
    <t>Видатки загального фонду</t>
  </si>
  <si>
    <t>Всього</t>
  </si>
  <si>
    <t>з них</t>
  </si>
  <si>
    <t>комунальні послуги та енергоносії</t>
  </si>
  <si>
    <t>Видатки спеціального фонду</t>
  </si>
  <si>
    <t>бюджет розвитку</t>
  </si>
  <si>
    <t>капітальні видатки за рахунок коштів, що передаються із загального фонду до бюджету розвитку (спеціального фонду)</t>
  </si>
  <si>
    <t>РАЗОМ</t>
  </si>
  <si>
    <t>Додаток № 1</t>
  </si>
  <si>
    <t>Код програмної класифікації видатків та кредитування місцевих бюджетів</t>
  </si>
  <si>
    <t>Код ТПКВКМБ /
ТКВКБМС</t>
  </si>
  <si>
    <t>КФК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</si>
  <si>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</si>
  <si>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t>видатки споживання</t>
  </si>
  <si>
    <t>видатки розвитку</t>
  </si>
  <si>
    <t>оплата праці</t>
  </si>
  <si>
    <t>17=5+10</t>
  </si>
  <si>
    <t>до  рішення виконавчого комітету Чорноморської міської ради</t>
  </si>
  <si>
    <t>1200000</t>
  </si>
  <si>
    <t>1210000</t>
  </si>
  <si>
    <t xml:space="preserve">від                         № </t>
  </si>
  <si>
    <t>0600000</t>
  </si>
  <si>
    <t>Відділ освіти Чорноморської  міської ради Одеської області</t>
  </si>
  <si>
    <t>0610000</t>
  </si>
  <si>
    <t>0611010</t>
  </si>
  <si>
    <t>1010</t>
  </si>
  <si>
    <t>0910</t>
  </si>
  <si>
    <t>Надання дошкільної освіти</t>
  </si>
  <si>
    <t>0611020</t>
  </si>
  <si>
    <t>1020</t>
  </si>
  <si>
    <t>0921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</si>
  <si>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</si>
  <si>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продукти харчування</t>
  </si>
  <si>
    <t>РАЗОМ :</t>
  </si>
  <si>
    <t>Керуюча справами</t>
  </si>
  <si>
    <t>Н.В.Кушніренко</t>
  </si>
  <si>
    <t>Додаток   № 2</t>
  </si>
  <si>
    <t>Додаток № 2</t>
  </si>
  <si>
    <t xml:space="preserve">до рішення виконавчого комітету Чорноморської  міської ради </t>
  </si>
  <si>
    <t xml:space="preserve">від            . 2018р.  №   </t>
  </si>
  <si>
    <t xml:space="preserve">від                              № </t>
  </si>
  <si>
    <t>Код ТПКВКМБ/ТКВКБМС</t>
  </si>
  <si>
    <t>Код ФКВКБ</t>
  </si>
  <si>
    <t>Назва  об'єктів  відповідно до  проектно-кошторисної  документації</t>
  </si>
  <si>
    <t>Загальний обяг фінансування будівництва           ( інших капітальних видатків ), тис.грн.</t>
  </si>
  <si>
    <t>Відсоток завершеності  будівництва  об'єктів на 01.01.2017  р.</t>
  </si>
  <si>
    <t>Всього видатків на завершення будівництва, освоєння об'єктів на майбутні роки</t>
  </si>
  <si>
    <t>Разом  видатків на поточний рік,                                   тис. грн.</t>
  </si>
  <si>
    <t>Відділ комунального господарства та благоустрою Чорноморської міської ради Одеської області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</si>
  <si>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</si>
  <si>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</si>
  <si>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</si>
  <si>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</si>
  <si>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Капітальний ремонт вулиць та  доріг всього, в т.ч. за адресами :</t>
  </si>
  <si>
    <t>сел.Олександрівка, вул.Пушкіна</t>
  </si>
  <si>
    <t>с.Малодолинське, вул.Зарічна</t>
  </si>
  <si>
    <t>ВСЬОГО</t>
  </si>
  <si>
    <t xml:space="preserve">Фонду охорони навколишнього природного середовища </t>
  </si>
  <si>
    <t>у складі бюджету міста Чорноморська   на 2019 рік</t>
  </si>
  <si>
    <t>КДБ/Код ТПКВКМБ/ТКВКБМС</t>
  </si>
  <si>
    <t>Найменування доходів/бюджетної програми/види робіт</t>
  </si>
  <si>
    <t>Обсяг доходів/обсяг видатків, грн.</t>
  </si>
  <si>
    <t xml:space="preserve">Видатки, всього - </t>
  </si>
  <si>
    <t>0540</t>
  </si>
  <si>
    <t>Природоохоронні заходи за рахунок цільових фондів</t>
  </si>
  <si>
    <t xml:space="preserve">в т.ч. </t>
  </si>
  <si>
    <t>Видатки споживання</t>
  </si>
  <si>
    <t>1218340</t>
  </si>
  <si>
    <t>Дезінсекція та дератизація зелених насаджень</t>
  </si>
  <si>
    <t>Заходи з озеленення міст і сіл (проведення заходів з ліквідації карантинних рослин (зокрема амброзії полинолистої)</t>
  </si>
  <si>
    <t>Додаток 3</t>
  </si>
  <si>
    <t xml:space="preserve">до рішення виконавчого комітету </t>
  </si>
  <si>
    <t>Чорноморської міської ради Одеської області</t>
  </si>
  <si>
    <t xml:space="preserve">від                             №  </t>
  </si>
  <si>
    <t>(грн.)</t>
  </si>
  <si>
    <t>грн.</t>
  </si>
  <si>
    <t>Перерозподіл бюджетних призначень між об'єктами</t>
  </si>
  <si>
    <t>Керуюча справами                                                                                              Н.В.Кушніренко</t>
  </si>
  <si>
    <t>територіального дорожнього фонду у складі бюджету міста Чорноморська 
на 2019 рік</t>
  </si>
  <si>
    <t xml:space="preserve">               КДБ/ Код ТПКВКМБ/ТКВКБМС</t>
  </si>
  <si>
    <t xml:space="preserve">Обсяг доходів/обсяг видатків,          грн. </t>
  </si>
  <si>
    <t>Розвитку</t>
  </si>
  <si>
    <t>Додаток 4</t>
  </si>
  <si>
    <t xml:space="preserve">від                                     № </t>
  </si>
  <si>
    <r>
      <t xml:space="preserve">Утримання та розвиток автомобільних доріг та дорожньої інфраструктури за рахунок коштів місцевого бюджету/ </t>
    </r>
    <r>
      <rPr>
        <i/>
        <sz val="12"/>
        <color theme="1"/>
        <rFont val="Times New Roman"/>
        <family val="1"/>
        <charset val="204"/>
      </rPr>
      <t>Капітальний ремонт вулиць та  доріг всього, в т.ч. за адресами :</t>
    </r>
  </si>
  <si>
    <t>Керуюча справами                                                                    Н.В.Кушніренко</t>
  </si>
  <si>
    <t>Перерозподіл бюджетних призначень у межах загального обсягу бюджетних призначень бюджету міста Чорноморська на 2019 рік</t>
  </si>
  <si>
    <t>Перерозподіл  бюджетних призначень у межах загального обсягу бюджетних призначень бюджету міста Чорноморська на 2019 рік між об'єктами, видатки на  які у 2019 році будуть проводитися за рахунок коштів бюджету розвитку</t>
  </si>
</sst>
</file>

<file path=xl/styles.xml><?xml version="1.0" encoding="utf-8"?>
<styleSheet xmlns="http://schemas.openxmlformats.org/spreadsheetml/2006/main">
  <numFmts count="4">
    <numFmt numFmtId="164" formatCode="#,##0.000"/>
    <numFmt numFmtId="165" formatCode="#,##0.00000"/>
    <numFmt numFmtId="166" formatCode="#,##0.0000"/>
    <numFmt numFmtId="167" formatCode="0.00000"/>
  </numFmts>
  <fonts count="3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3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i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1" fillId="0" borderId="0"/>
    <xf numFmtId="0" fontId="20" fillId="0" borderId="0"/>
  </cellStyleXfs>
  <cellXfs count="147">
    <xf numFmtId="0" fontId="0" fillId="0" borderId="0" xfId="0"/>
    <xf numFmtId="49" fontId="6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/>
    </xf>
    <xf numFmtId="0" fontId="13" fillId="2" borderId="1" xfId="2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/>
    </xf>
    <xf numFmtId="0" fontId="10" fillId="2" borderId="0" xfId="0" applyFont="1" applyFill="1"/>
    <xf numFmtId="0" fontId="2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10" fillId="2" borderId="0" xfId="0" applyFont="1" applyFill="1" applyAlignment="1">
      <alignment horizontal="right"/>
    </xf>
    <xf numFmtId="0" fontId="11" fillId="2" borderId="0" xfId="0" applyFont="1" applyFill="1"/>
    <xf numFmtId="0" fontId="13" fillId="2" borderId="1" xfId="0" applyFont="1" applyFill="1" applyBorder="1" applyAlignment="1">
      <alignment vertical="center" wrapText="1"/>
    </xf>
    <xf numFmtId="164" fontId="10" fillId="2" borderId="0" xfId="0" applyNumberFormat="1" applyFont="1" applyFill="1"/>
    <xf numFmtId="0" fontId="8" fillId="2" borderId="0" xfId="0" applyFont="1" applyFill="1"/>
    <xf numFmtId="0" fontId="8" fillId="2" borderId="0" xfId="0" applyFont="1" applyFill="1" applyAlignment="1">
      <alignment horizontal="center" vertical="center"/>
    </xf>
    <xf numFmtId="0" fontId="12" fillId="2" borderId="0" xfId="0" applyFont="1" applyFill="1"/>
    <xf numFmtId="0" fontId="12" fillId="2" borderId="0" xfId="0" applyFont="1" applyFill="1" applyAlignment="1">
      <alignment horizontal="left"/>
    </xf>
    <xf numFmtId="165" fontId="8" fillId="2" borderId="0" xfId="0" applyNumberFormat="1" applyFont="1" applyFill="1"/>
    <xf numFmtId="0" fontId="2" fillId="2" borderId="0" xfId="0" applyFont="1" applyFill="1"/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165" fontId="10" fillId="2" borderId="0" xfId="0" applyNumberFormat="1" applyFont="1" applyFill="1"/>
    <xf numFmtId="0" fontId="7" fillId="2" borderId="0" xfId="0" applyFont="1" applyFill="1" applyAlignment="1">
      <alignment wrapText="1"/>
    </xf>
    <xf numFmtId="165" fontId="7" fillId="2" borderId="0" xfId="0" applyNumberFormat="1" applyFont="1" applyFill="1"/>
    <xf numFmtId="0" fontId="2" fillId="2" borderId="1" xfId="2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166" fontId="13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wrapText="1"/>
    </xf>
    <xf numFmtId="167" fontId="11" fillId="2" borderId="0" xfId="0" applyNumberFormat="1" applyFont="1" applyFill="1"/>
    <xf numFmtId="0" fontId="6" fillId="2" borderId="1" xfId="1" applyFont="1" applyFill="1" applyBorder="1" applyAlignment="1">
      <alignment wrapText="1"/>
    </xf>
    <xf numFmtId="4" fontId="5" fillId="2" borderId="1" xfId="2" applyNumberFormat="1" applyFont="1" applyFill="1" applyBorder="1" applyAlignment="1">
      <alignment horizontal="center" wrapText="1"/>
    </xf>
    <xf numFmtId="4" fontId="2" fillId="2" borderId="1" xfId="2" applyNumberFormat="1" applyFont="1" applyFill="1" applyBorder="1" applyAlignment="1">
      <alignment horizontal="center" wrapText="1"/>
    </xf>
    <xf numFmtId="0" fontId="16" fillId="2" borderId="1" xfId="0" applyFont="1" applyFill="1" applyBorder="1" applyAlignment="1">
      <alignment wrapText="1"/>
    </xf>
    <xf numFmtId="4" fontId="17" fillId="2" borderId="1" xfId="2" applyNumberFormat="1" applyFont="1" applyFill="1" applyBorder="1" applyAlignment="1">
      <alignment horizontal="center" wrapText="1"/>
    </xf>
    <xf numFmtId="0" fontId="8" fillId="0" borderId="0" xfId="0" applyFont="1" applyFill="1" applyAlignment="1">
      <alignment horizontal="center"/>
    </xf>
    <xf numFmtId="0" fontId="8" fillId="0" borderId="0" xfId="0" applyFont="1" applyFill="1"/>
    <xf numFmtId="0" fontId="15" fillId="0" borderId="0" xfId="0" applyFont="1" applyFill="1" applyAlignment="1">
      <alignment horizontal="center"/>
    </xf>
    <xf numFmtId="0" fontId="15" fillId="0" borderId="0" xfId="0" applyFont="1" applyFill="1"/>
    <xf numFmtId="0" fontId="14" fillId="0" borderId="0" xfId="0" applyFont="1" applyFill="1"/>
    <xf numFmtId="0" fontId="14" fillId="0" borderId="0" xfId="0" applyFont="1" applyFill="1" applyAlignment="1"/>
    <xf numFmtId="0" fontId="14" fillId="0" borderId="0" xfId="0" applyFont="1" applyFill="1" applyAlignment="1">
      <alignment wrapText="1"/>
    </xf>
    <xf numFmtId="0" fontId="14" fillId="0" borderId="0" xfId="0" applyFont="1" applyFill="1" applyBorder="1" applyAlignment="1">
      <alignment horizontal="left"/>
    </xf>
    <xf numFmtId="0" fontId="3" fillId="0" borderId="0" xfId="0" applyFont="1" applyFill="1" applyAlignment="1"/>
    <xf numFmtId="0" fontId="6" fillId="0" borderId="0" xfId="0" applyFont="1" applyFill="1" applyAlignment="1">
      <alignment horizontal="center"/>
    </xf>
    <xf numFmtId="0" fontId="6" fillId="0" borderId="0" xfId="0" applyFont="1" applyFill="1"/>
    <xf numFmtId="0" fontId="13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19" fillId="0" borderId="0" xfId="0" applyFont="1" applyFill="1"/>
    <xf numFmtId="49" fontId="12" fillId="2" borderId="1" xfId="0" applyNumberFormat="1" applyFont="1" applyFill="1" applyBorder="1" applyAlignment="1">
      <alignment horizontal="center"/>
    </xf>
    <xf numFmtId="4" fontId="12" fillId="2" borderId="1" xfId="3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left" vertical="center" wrapText="1"/>
    </xf>
    <xf numFmtId="4" fontId="8" fillId="2" borderId="1" xfId="3" applyNumberFormat="1" applyFont="1" applyFill="1" applyBorder="1" applyAlignment="1">
      <alignment horizontal="center" wrapText="1"/>
    </xf>
    <xf numFmtId="0" fontId="8" fillId="2" borderId="0" xfId="0" applyFont="1" applyFill="1" applyBorder="1"/>
    <xf numFmtId="0" fontId="21" fillId="2" borderId="7" xfId="0" applyFont="1" applyFill="1" applyBorder="1" applyAlignment="1">
      <alignment horizontal="left" wrapText="1"/>
    </xf>
    <xf numFmtId="4" fontId="21" fillId="2" borderId="7" xfId="3" applyNumberFormat="1" applyFont="1" applyFill="1" applyBorder="1" applyAlignment="1">
      <alignment horizontal="center" wrapText="1"/>
    </xf>
    <xf numFmtId="0" fontId="21" fillId="2" borderId="0" xfId="0" applyFont="1" applyFill="1"/>
    <xf numFmtId="0" fontId="21" fillId="2" borderId="3" xfId="3" applyFont="1" applyFill="1" applyBorder="1" applyAlignment="1">
      <alignment horizontal="left" wrapText="1" shrinkToFit="1"/>
    </xf>
    <xf numFmtId="49" fontId="8" fillId="2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/>
    <xf numFmtId="0" fontId="12" fillId="2" borderId="1" xfId="0" applyFont="1" applyFill="1" applyBorder="1" applyAlignment="1">
      <alignment wrapText="1"/>
    </xf>
    <xf numFmtId="164" fontId="12" fillId="2" borderId="1" xfId="0" applyNumberFormat="1" applyFont="1" applyFill="1" applyBorder="1" applyAlignment="1">
      <alignment horizontal="center"/>
    </xf>
    <xf numFmtId="0" fontId="22" fillId="2" borderId="0" xfId="0" applyFont="1" applyFill="1"/>
    <xf numFmtId="49" fontId="8" fillId="2" borderId="0" xfId="0" applyNumberFormat="1" applyFont="1" applyFill="1" applyBorder="1" applyAlignment="1">
      <alignment horizontal="center"/>
    </xf>
    <xf numFmtId="0" fontId="12" fillId="2" borderId="0" xfId="0" applyFont="1" applyFill="1" applyBorder="1" applyAlignment="1"/>
    <xf numFmtId="0" fontId="12" fillId="2" borderId="0" xfId="0" applyFont="1" applyFill="1" applyBorder="1" applyAlignment="1">
      <alignment wrapText="1"/>
    </xf>
    <xf numFmtId="164" fontId="12" fillId="2" borderId="0" xfId="0" applyNumberFormat="1" applyFont="1" applyFill="1" applyBorder="1" applyAlignment="1">
      <alignment horizontal="center"/>
    </xf>
    <xf numFmtId="164" fontId="12" fillId="3" borderId="0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22" fillId="0" borderId="0" xfId="0" applyFont="1" applyFill="1"/>
    <xf numFmtId="0" fontId="23" fillId="0" borderId="0" xfId="0" applyFont="1"/>
    <xf numFmtId="0" fontId="23" fillId="0" borderId="0" xfId="0" applyFont="1" applyAlignment="1">
      <alignment horizontal="right"/>
    </xf>
    <xf numFmtId="0" fontId="25" fillId="0" borderId="0" xfId="0" applyFont="1"/>
    <xf numFmtId="0" fontId="23" fillId="0" borderId="1" xfId="0" applyFont="1" applyBorder="1" applyAlignment="1">
      <alignment horizontal="center" vertical="center" wrapText="1"/>
    </xf>
    <xf numFmtId="0" fontId="23" fillId="0" borderId="0" xfId="0" applyFont="1" applyAlignment="1">
      <alignment wrapText="1"/>
    </xf>
    <xf numFmtId="0" fontId="26" fillId="0" borderId="1" xfId="0" applyFont="1" applyBorder="1"/>
    <xf numFmtId="0" fontId="26" fillId="0" borderId="0" xfId="0" applyFont="1"/>
    <xf numFmtId="0" fontId="27" fillId="0" borderId="1" xfId="0" applyFont="1" applyBorder="1"/>
    <xf numFmtId="4" fontId="27" fillId="0" borderId="1" xfId="0" applyNumberFormat="1" applyFont="1" applyBorder="1" applyAlignment="1">
      <alignment horizontal="center"/>
    </xf>
    <xf numFmtId="0" fontId="27" fillId="0" borderId="0" xfId="0" applyFont="1"/>
    <xf numFmtId="0" fontId="23" fillId="0" borderId="1" xfId="0" applyFont="1" applyBorder="1"/>
    <xf numFmtId="4" fontId="23" fillId="0" borderId="1" xfId="0" applyNumberFormat="1" applyFont="1" applyBorder="1" applyAlignment="1">
      <alignment horizontal="center"/>
    </xf>
    <xf numFmtId="0" fontId="23" fillId="0" borderId="1" xfId="0" applyFont="1" applyBorder="1" applyAlignment="1">
      <alignment wrapText="1"/>
    </xf>
    <xf numFmtId="4" fontId="26" fillId="2" borderId="1" xfId="0" applyNumberFormat="1" applyFont="1" applyFill="1" applyBorder="1" applyAlignment="1">
      <alignment horizontal="center"/>
    </xf>
    <xf numFmtId="0" fontId="23" fillId="0" borderId="1" xfId="0" applyFont="1" applyBorder="1" applyAlignment="1">
      <alignment horizontal="center"/>
    </xf>
    <xf numFmtId="49" fontId="23" fillId="0" borderId="1" xfId="0" applyNumberFormat="1" applyFont="1" applyBorder="1" applyAlignment="1">
      <alignment horizontal="center"/>
    </xf>
    <xf numFmtId="0" fontId="23" fillId="0" borderId="1" xfId="0" applyFont="1" applyBorder="1" applyAlignment="1">
      <alignment horizontal="justify" vertical="top" wrapText="1"/>
    </xf>
    <xf numFmtId="0" fontId="27" fillId="0" borderId="1" xfId="0" applyFont="1" applyBorder="1" applyAlignment="1">
      <alignment wrapText="1"/>
    </xf>
    <xf numFmtId="0" fontId="28" fillId="0" borderId="1" xfId="0" applyFont="1" applyBorder="1" applyAlignment="1">
      <alignment wrapText="1"/>
    </xf>
    <xf numFmtId="4" fontId="28" fillId="0" borderId="1" xfId="0" applyNumberFormat="1" applyFont="1" applyBorder="1" applyAlignment="1">
      <alignment horizontal="center"/>
    </xf>
    <xf numFmtId="0" fontId="23" fillId="0" borderId="0" xfId="0" applyFont="1" applyAlignment="1">
      <alignment horizontal="center"/>
    </xf>
    <xf numFmtId="0" fontId="29" fillId="0" borderId="0" xfId="0" applyFont="1"/>
    <xf numFmtId="0" fontId="29" fillId="0" borderId="0" xfId="0" applyFont="1" applyAlignment="1">
      <alignment horizontal="right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justify" vertical="top" wrapText="1"/>
    </xf>
    <xf numFmtId="3" fontId="26" fillId="0" borderId="1" xfId="0" applyNumberFormat="1" applyFont="1" applyBorder="1" applyAlignment="1">
      <alignment horizontal="center" vertical="center" wrapText="1"/>
    </xf>
    <xf numFmtId="3" fontId="23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wrapText="1"/>
    </xf>
    <xf numFmtId="49" fontId="26" fillId="0" borderId="1" xfId="0" applyNumberFormat="1" applyFont="1" applyBorder="1" applyAlignment="1">
      <alignment horizontal="justify" vertical="top" wrapText="1"/>
    </xf>
    <xf numFmtId="49" fontId="23" fillId="0" borderId="1" xfId="0" applyNumberFormat="1" applyFont="1" applyBorder="1" applyAlignment="1">
      <alignment horizontal="center" wrapText="1"/>
    </xf>
    <xf numFmtId="0" fontId="28" fillId="0" borderId="1" xfId="0" applyFont="1" applyBorder="1" applyAlignment="1">
      <alignment vertical="center" wrapText="1"/>
    </xf>
    <xf numFmtId="0" fontId="16" fillId="2" borderId="3" xfId="0" applyFont="1" applyFill="1" applyBorder="1" applyAlignment="1">
      <alignment horizontal="left" wrapText="1"/>
    </xf>
    <xf numFmtId="3" fontId="30" fillId="2" borderId="1" xfId="0" applyNumberFormat="1" applyFont="1" applyFill="1" applyBorder="1" applyAlignment="1">
      <alignment horizontal="center"/>
    </xf>
    <xf numFmtId="0" fontId="23" fillId="0" borderId="0" xfId="0" applyFont="1" applyBorder="1" applyAlignment="1">
      <alignment horizontal="center" vertical="center" wrapText="1"/>
    </xf>
    <xf numFmtId="49" fontId="23" fillId="0" borderId="0" xfId="0" applyNumberFormat="1" applyFont="1" applyBorder="1" applyAlignment="1">
      <alignment horizontal="center" vertical="center" wrapText="1"/>
    </xf>
    <xf numFmtId="0" fontId="23" fillId="0" borderId="0" xfId="0" applyFont="1" applyBorder="1" applyAlignment="1">
      <alignment wrapText="1"/>
    </xf>
    <xf numFmtId="3" fontId="23" fillId="0" borderId="0" xfId="0" applyNumberFormat="1" applyFont="1" applyBorder="1" applyAlignment="1">
      <alignment horizontal="center" vertical="center" wrapText="1"/>
    </xf>
    <xf numFmtId="167" fontId="0" fillId="0" borderId="0" xfId="0" applyNumberFormat="1"/>
    <xf numFmtId="49" fontId="15" fillId="2" borderId="2" xfId="1" applyNumberFormat="1" applyFont="1" applyFill="1" applyBorder="1" applyAlignment="1" applyProtection="1">
      <alignment horizontal="center" vertical="center" wrapText="1"/>
    </xf>
    <xf numFmtId="49" fontId="15" fillId="2" borderId="6" xfId="1" applyNumberFormat="1" applyFont="1" applyFill="1" applyBorder="1" applyAlignment="1" applyProtection="1">
      <alignment horizontal="center" vertical="center" wrapText="1"/>
    </xf>
    <xf numFmtId="49" fontId="15" fillId="2" borderId="7" xfId="1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/>
    </xf>
    <xf numFmtId="0" fontId="2" fillId="2" borderId="1" xfId="2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 applyProtection="1">
      <alignment horizontal="center" vertical="center" wrapText="1"/>
    </xf>
    <xf numFmtId="0" fontId="14" fillId="2" borderId="1" xfId="1" applyNumberFormat="1" applyFont="1" applyFill="1" applyBorder="1" applyAlignment="1" applyProtection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6" xfId="2" applyFont="1" applyFill="1" applyBorder="1" applyAlignment="1">
      <alignment horizontal="center" vertical="center" wrapText="1"/>
    </xf>
    <xf numFmtId="0" fontId="2" fillId="2" borderId="7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2" fillId="2" borderId="4" xfId="2" applyFont="1" applyFill="1" applyBorder="1" applyAlignment="1">
      <alignment horizontal="center" vertical="center" wrapText="1"/>
    </xf>
    <xf numFmtId="0" fontId="2" fillId="2" borderId="5" xfId="2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left"/>
    </xf>
    <xf numFmtId="0" fontId="12" fillId="2" borderId="3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 wrapText="1"/>
    </xf>
    <xf numFmtId="49" fontId="8" fillId="2" borderId="2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49" fontId="8" fillId="2" borderId="7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18" fillId="0" borderId="2" xfId="0" applyNumberFormat="1" applyFont="1" applyFill="1" applyBorder="1" applyAlignment="1">
      <alignment horizontal="center" vertical="center" wrapText="1"/>
    </xf>
    <xf numFmtId="0" fontId="18" fillId="0" borderId="7" xfId="0" applyNumberFormat="1" applyFont="1" applyFill="1" applyBorder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right"/>
    </xf>
    <xf numFmtId="0" fontId="23" fillId="0" borderId="1" xfId="0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49" fontId="23" fillId="0" borderId="0" xfId="0" applyNumberFormat="1" applyFont="1" applyBorder="1" applyAlignment="1">
      <alignment horizontal="left" wrapText="1"/>
    </xf>
    <xf numFmtId="0" fontId="26" fillId="0" borderId="0" xfId="0" applyFont="1" applyAlignment="1">
      <alignment horizontal="center"/>
    </xf>
    <xf numFmtId="0" fontId="26" fillId="0" borderId="0" xfId="0" applyFont="1" applyAlignment="1">
      <alignment horizontal="center" vertical="center" wrapText="1"/>
    </xf>
    <xf numFmtId="0" fontId="26" fillId="0" borderId="0" xfId="0" applyFont="1" applyBorder="1" applyAlignment="1">
      <alignment horizontal="center" vertical="center"/>
    </xf>
  </cellXfs>
  <cellStyles count="4">
    <cellStyle name="Обычный" xfId="0" builtinId="0"/>
    <cellStyle name="Обычный 3" xfId="1"/>
    <cellStyle name="Обычный_дод 3" xfId="2"/>
    <cellStyle name="Обычный_дод№8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7"/>
  <sheetViews>
    <sheetView view="pageBreakPreview" zoomScale="84" zoomScaleNormal="73" zoomScaleSheetLayoutView="84" workbookViewId="0">
      <pane xSplit="4" ySplit="10" topLeftCell="E11" activePane="bottomRight" state="frozen"/>
      <selection pane="topRight" activeCell="D1" sqref="D1"/>
      <selection pane="bottomLeft" activeCell="A15" sqref="A15"/>
      <selection pane="bottomRight" activeCell="C27" sqref="C27"/>
    </sheetView>
  </sheetViews>
  <sheetFormatPr defaultRowHeight="15"/>
  <cols>
    <col min="1" max="1" width="9.140625" style="5"/>
    <col min="2" max="3" width="9.140625" style="6"/>
    <col min="4" max="4" width="45.28515625" style="7" customWidth="1"/>
    <col min="5" max="5" width="15.7109375" style="5" customWidth="1"/>
    <col min="6" max="6" width="14" style="5" customWidth="1"/>
    <col min="7" max="7" width="13.28515625" style="5" customWidth="1"/>
    <col min="8" max="8" width="14.42578125" style="5" customWidth="1"/>
    <col min="9" max="9" width="12.7109375" style="5" customWidth="1"/>
    <col min="10" max="10" width="13.42578125" style="5" customWidth="1"/>
    <col min="11" max="11" width="10.42578125" style="5" customWidth="1"/>
    <col min="12" max="12" width="13.28515625" style="5" customWidth="1"/>
    <col min="13" max="13" width="14.42578125" style="5" customWidth="1"/>
    <col min="14" max="14" width="15" style="5" customWidth="1"/>
    <col min="15" max="15" width="15.140625" style="5" customWidth="1"/>
    <col min="16" max="16" width="12.7109375" style="5" customWidth="1"/>
    <col min="17" max="17" width="13" style="5" bestFit="1" customWidth="1"/>
    <col min="18" max="16384" width="9.140625" style="5"/>
  </cols>
  <sheetData>
    <row r="1" spans="1:18">
      <c r="L1" s="8" t="s">
        <v>8</v>
      </c>
      <c r="M1" s="8"/>
    </row>
    <row r="2" spans="1:18">
      <c r="L2" s="9" t="s">
        <v>17</v>
      </c>
      <c r="M2" s="9"/>
    </row>
    <row r="3" spans="1:18">
      <c r="L3" s="9" t="s">
        <v>20</v>
      </c>
      <c r="M3" s="9"/>
    </row>
    <row r="4" spans="1:18" ht="26.25" customHeight="1">
      <c r="A4" s="114" t="s">
        <v>86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</row>
    <row r="5" spans="1:18">
      <c r="O5" s="10" t="s">
        <v>74</v>
      </c>
    </row>
    <row r="6" spans="1:18" ht="15" customHeight="1">
      <c r="A6" s="111" t="s">
        <v>9</v>
      </c>
      <c r="B6" s="111" t="s">
        <v>10</v>
      </c>
      <c r="C6" s="117" t="s">
        <v>11</v>
      </c>
      <c r="D6" s="118" t="s">
        <v>12</v>
      </c>
      <c r="E6" s="122" t="s">
        <v>0</v>
      </c>
      <c r="F6" s="123"/>
      <c r="G6" s="123"/>
      <c r="H6" s="123"/>
      <c r="I6" s="124"/>
      <c r="J6" s="116" t="s">
        <v>4</v>
      </c>
      <c r="K6" s="116"/>
      <c r="L6" s="116"/>
      <c r="M6" s="116"/>
      <c r="N6" s="116"/>
      <c r="O6" s="116"/>
      <c r="P6" s="116"/>
      <c r="Q6" s="116" t="s">
        <v>7</v>
      </c>
    </row>
    <row r="7" spans="1:18">
      <c r="A7" s="112"/>
      <c r="B7" s="112"/>
      <c r="C7" s="117"/>
      <c r="D7" s="118"/>
      <c r="E7" s="116" t="s">
        <v>1</v>
      </c>
      <c r="F7" s="119" t="s">
        <v>13</v>
      </c>
      <c r="G7" s="116" t="s">
        <v>2</v>
      </c>
      <c r="H7" s="116"/>
      <c r="I7" s="119" t="s">
        <v>14</v>
      </c>
      <c r="J7" s="116" t="s">
        <v>1</v>
      </c>
      <c r="K7" s="116" t="s">
        <v>13</v>
      </c>
      <c r="L7" s="116" t="s">
        <v>2</v>
      </c>
      <c r="M7" s="116"/>
      <c r="N7" s="116" t="s">
        <v>14</v>
      </c>
      <c r="O7" s="116" t="s">
        <v>2</v>
      </c>
      <c r="P7" s="116"/>
      <c r="Q7" s="116"/>
    </row>
    <row r="8" spans="1:18">
      <c r="A8" s="112"/>
      <c r="B8" s="112"/>
      <c r="C8" s="117"/>
      <c r="D8" s="118"/>
      <c r="E8" s="116"/>
      <c r="F8" s="120"/>
      <c r="G8" s="116" t="s">
        <v>15</v>
      </c>
      <c r="H8" s="116" t="s">
        <v>3</v>
      </c>
      <c r="I8" s="120"/>
      <c r="J8" s="116"/>
      <c r="K8" s="116"/>
      <c r="L8" s="116" t="s">
        <v>15</v>
      </c>
      <c r="M8" s="116" t="s">
        <v>3</v>
      </c>
      <c r="N8" s="116"/>
      <c r="O8" s="116" t="s">
        <v>5</v>
      </c>
      <c r="P8" s="25" t="s">
        <v>2</v>
      </c>
      <c r="Q8" s="116"/>
    </row>
    <row r="9" spans="1:18" ht="78" customHeight="1">
      <c r="A9" s="113"/>
      <c r="B9" s="113"/>
      <c r="C9" s="117"/>
      <c r="D9" s="118"/>
      <c r="E9" s="116"/>
      <c r="F9" s="121"/>
      <c r="G9" s="116"/>
      <c r="H9" s="116"/>
      <c r="I9" s="121"/>
      <c r="J9" s="116"/>
      <c r="K9" s="116"/>
      <c r="L9" s="116"/>
      <c r="M9" s="116"/>
      <c r="N9" s="116"/>
      <c r="O9" s="116"/>
      <c r="P9" s="26" t="s">
        <v>6</v>
      </c>
      <c r="Q9" s="116"/>
    </row>
    <row r="10" spans="1:18">
      <c r="A10" s="27">
        <v>1</v>
      </c>
      <c r="B10" s="27">
        <v>2</v>
      </c>
      <c r="C10" s="27">
        <v>3</v>
      </c>
      <c r="D10" s="25">
        <v>4</v>
      </c>
      <c r="E10" s="25">
        <v>5</v>
      </c>
      <c r="F10" s="25">
        <v>6</v>
      </c>
      <c r="G10" s="25">
        <v>7</v>
      </c>
      <c r="H10" s="25">
        <v>8</v>
      </c>
      <c r="I10" s="25">
        <v>9</v>
      </c>
      <c r="J10" s="25">
        <v>10</v>
      </c>
      <c r="K10" s="25">
        <v>11</v>
      </c>
      <c r="L10" s="25">
        <v>12</v>
      </c>
      <c r="M10" s="25">
        <v>13</v>
      </c>
      <c r="N10" s="25">
        <v>14</v>
      </c>
      <c r="O10" s="25">
        <v>15</v>
      </c>
      <c r="P10" s="25">
        <v>16</v>
      </c>
      <c r="Q10" s="25" t="s">
        <v>16</v>
      </c>
    </row>
    <row r="11" spans="1:18" ht="31.5">
      <c r="A11" s="2" t="s">
        <v>21</v>
      </c>
      <c r="B11" s="2"/>
      <c r="C11" s="2"/>
      <c r="D11" s="3" t="s">
        <v>22</v>
      </c>
      <c r="E11" s="32">
        <f>F11+I11</f>
        <v>0</v>
      </c>
      <c r="F11" s="32">
        <f>F12</f>
        <v>0</v>
      </c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>
        <f t="shared" ref="Q11:Q13" si="0">E11+J11</f>
        <v>0</v>
      </c>
    </row>
    <row r="12" spans="1:18" ht="31.5">
      <c r="A12" s="2" t="s">
        <v>23</v>
      </c>
      <c r="B12" s="4"/>
      <c r="C12" s="4"/>
      <c r="D12" s="3" t="s">
        <v>22</v>
      </c>
      <c r="E12" s="32">
        <f>F12+I12</f>
        <v>0</v>
      </c>
      <c r="F12" s="32">
        <f>F13+F15</f>
        <v>0</v>
      </c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>
        <f t="shared" si="0"/>
        <v>0</v>
      </c>
    </row>
    <row r="13" spans="1:18" ht="15.75">
      <c r="A13" s="4" t="s">
        <v>24</v>
      </c>
      <c r="B13" s="4" t="s">
        <v>25</v>
      </c>
      <c r="C13" s="4" t="s">
        <v>26</v>
      </c>
      <c r="D13" s="29" t="s">
        <v>27</v>
      </c>
      <c r="E13" s="33">
        <f>F13+I13</f>
        <v>500000</v>
      </c>
      <c r="F13" s="33">
        <v>500000</v>
      </c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>
        <f t="shared" si="0"/>
        <v>500000</v>
      </c>
    </row>
    <row r="14" spans="1:18" ht="15.75">
      <c r="A14" s="4"/>
      <c r="B14" s="4"/>
      <c r="C14" s="4"/>
      <c r="D14" s="34" t="s">
        <v>32</v>
      </c>
      <c r="E14" s="35">
        <v>500000</v>
      </c>
      <c r="F14" s="35">
        <v>500000</v>
      </c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>
        <v>500000</v>
      </c>
    </row>
    <row r="15" spans="1:18" ht="78.75">
      <c r="A15" s="4" t="s">
        <v>28</v>
      </c>
      <c r="B15" s="4" t="s">
        <v>29</v>
      </c>
      <c r="C15" s="4" t="s">
        <v>30</v>
      </c>
      <c r="D15" s="31" t="s">
        <v>31</v>
      </c>
      <c r="E15" s="33">
        <f>F15+I15</f>
        <v>-500000</v>
      </c>
      <c r="F15" s="33">
        <v>-500000</v>
      </c>
      <c r="G15" s="33"/>
      <c r="H15" s="33">
        <v>-500000</v>
      </c>
      <c r="I15" s="33"/>
      <c r="J15" s="33"/>
      <c r="K15" s="33"/>
      <c r="L15" s="33"/>
      <c r="M15" s="33"/>
      <c r="N15" s="33"/>
      <c r="O15" s="33"/>
      <c r="P15" s="33"/>
      <c r="Q15" s="33">
        <f>E15+J15</f>
        <v>-500000</v>
      </c>
    </row>
    <row r="16" spans="1:18" s="11" customFormat="1" ht="15.75">
      <c r="A16" s="1"/>
      <c r="B16" s="1"/>
      <c r="C16" s="1"/>
      <c r="D16" s="12" t="s">
        <v>33</v>
      </c>
      <c r="E16" s="28">
        <f>E11</f>
        <v>0</v>
      </c>
      <c r="F16" s="28">
        <f t="shared" ref="F16:P16" si="1">F11</f>
        <v>0</v>
      </c>
      <c r="G16" s="28">
        <f t="shared" si="1"/>
        <v>0</v>
      </c>
      <c r="H16" s="28">
        <f t="shared" si="1"/>
        <v>0</v>
      </c>
      <c r="I16" s="28">
        <f t="shared" si="1"/>
        <v>0</v>
      </c>
      <c r="J16" s="28">
        <f t="shared" si="1"/>
        <v>0</v>
      </c>
      <c r="K16" s="28">
        <f t="shared" si="1"/>
        <v>0</v>
      </c>
      <c r="L16" s="28">
        <f t="shared" si="1"/>
        <v>0</v>
      </c>
      <c r="M16" s="28">
        <f t="shared" si="1"/>
        <v>0</v>
      </c>
      <c r="N16" s="28">
        <f t="shared" si="1"/>
        <v>0</v>
      </c>
      <c r="O16" s="28">
        <f t="shared" si="1"/>
        <v>0</v>
      </c>
      <c r="P16" s="28">
        <f t="shared" si="1"/>
        <v>0</v>
      </c>
      <c r="Q16" s="28">
        <f>E16+J16</f>
        <v>0</v>
      </c>
      <c r="R16" s="30"/>
    </row>
    <row r="17" spans="2:15">
      <c r="O17" s="13"/>
    </row>
    <row r="18" spans="2:15" s="14" customFormat="1" ht="18.75">
      <c r="B18" s="15"/>
      <c r="C18" s="15"/>
      <c r="D18" s="115" t="s">
        <v>34</v>
      </c>
      <c r="E18" s="115"/>
      <c r="F18" s="16"/>
      <c r="G18" s="16"/>
      <c r="H18" s="17"/>
      <c r="J18" s="16"/>
      <c r="K18" s="16"/>
      <c r="L18" s="18"/>
      <c r="M18" s="14" t="s">
        <v>35</v>
      </c>
      <c r="N18" s="16"/>
      <c r="O18" s="18"/>
    </row>
    <row r="19" spans="2:15" s="19" customFormat="1">
      <c r="B19" s="6"/>
      <c r="C19" s="6"/>
      <c r="D19" s="20"/>
      <c r="K19" s="21"/>
    </row>
    <row r="20" spans="2:15"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</row>
    <row r="21" spans="2:15"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</row>
    <row r="22" spans="2:15"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</row>
    <row r="23" spans="2:15"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spans="2:15"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spans="2:15"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spans="2:15"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spans="2:15"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spans="2:15"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2:15"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2:15"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2:15"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2:15"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4:15"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5" spans="4:15"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4:15">
      <c r="D36" s="23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spans="4:15"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4:15">
      <c r="H38" s="22"/>
      <c r="O38" s="22"/>
    </row>
    <row r="39" spans="4:15">
      <c r="H39" s="22"/>
      <c r="O39" s="22"/>
    </row>
    <row r="40" spans="4:15">
      <c r="H40" s="22"/>
      <c r="O40" s="22"/>
    </row>
    <row r="41" spans="4:15">
      <c r="H41" s="22"/>
      <c r="O41" s="22"/>
    </row>
    <row r="42" spans="4:15">
      <c r="H42" s="22"/>
      <c r="O42" s="22"/>
    </row>
    <row r="43" spans="4:15">
      <c r="H43" s="22"/>
      <c r="O43" s="22"/>
    </row>
    <row r="44" spans="4:15">
      <c r="H44" s="22"/>
      <c r="O44" s="22"/>
    </row>
    <row r="45" spans="4:15">
      <c r="H45" s="22"/>
      <c r="O45" s="22"/>
    </row>
    <row r="46" spans="4:15">
      <c r="H46" s="22"/>
      <c r="O46" s="22"/>
    </row>
    <row r="47" spans="4:15">
      <c r="E47" s="22"/>
      <c r="H47" s="22"/>
      <c r="I47" s="22"/>
      <c r="L47" s="22"/>
      <c r="M47" s="22"/>
      <c r="N47" s="22"/>
      <c r="O47" s="22"/>
    </row>
  </sheetData>
  <mergeCells count="23">
    <mergeCell ref="Q6:Q9"/>
    <mergeCell ref="F7:F9"/>
    <mergeCell ref="G7:H7"/>
    <mergeCell ref="J7:J9"/>
    <mergeCell ref="K7:K9"/>
    <mergeCell ref="L7:M7"/>
    <mergeCell ref="N7:N9"/>
    <mergeCell ref="O7:P7"/>
    <mergeCell ref="H8:H9"/>
    <mergeCell ref="L8:L9"/>
    <mergeCell ref="O8:O9"/>
    <mergeCell ref="A6:A9"/>
    <mergeCell ref="A4:O4"/>
    <mergeCell ref="D18:E18"/>
    <mergeCell ref="E7:E9"/>
    <mergeCell ref="B6:B9"/>
    <mergeCell ref="C6:C9"/>
    <mergeCell ref="D6:D9"/>
    <mergeCell ref="M8:M9"/>
    <mergeCell ref="I7:I9"/>
    <mergeCell ref="G8:G9"/>
    <mergeCell ref="E6:I6"/>
    <mergeCell ref="J6:P6"/>
  </mergeCells>
  <pageMargins left="0.15748031496062992" right="0.15748031496062992" top="0.15748031496062992" bottom="0.15748031496062992" header="0.15748031496062992" footer="0.11811023622047245"/>
  <pageSetup paperSize="9" scale="57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5"/>
  <sheetViews>
    <sheetView tabSelected="1" workbookViewId="0">
      <selection activeCell="D2" sqref="D2"/>
    </sheetView>
  </sheetViews>
  <sheetFormatPr defaultRowHeight="18.75"/>
  <cols>
    <col min="1" max="1" width="17.140625" style="36" customWidth="1"/>
    <col min="2" max="2" width="13.42578125" style="37" customWidth="1"/>
    <col min="3" max="3" width="14.140625" style="37" bestFit="1" customWidth="1"/>
    <col min="4" max="4" width="31.140625" style="40" customWidth="1"/>
    <col min="5" max="5" width="50.28515625" style="40" customWidth="1"/>
    <col min="6" max="6" width="19.7109375" style="40" customWidth="1"/>
    <col min="7" max="7" width="16.140625" style="40" hidden="1" customWidth="1"/>
    <col min="8" max="8" width="17.5703125" style="40" customWidth="1"/>
    <col min="9" max="9" width="16.85546875" style="40" customWidth="1"/>
    <col min="10" max="10" width="25.5703125" style="40" customWidth="1"/>
    <col min="11" max="16384" width="9.140625" style="40"/>
  </cols>
  <sheetData>
    <row r="1" spans="1:11">
      <c r="D1" s="38"/>
      <c r="E1" s="39"/>
      <c r="G1" s="41" t="s">
        <v>36</v>
      </c>
      <c r="H1" s="8" t="s">
        <v>37</v>
      </c>
      <c r="I1" s="41"/>
    </row>
    <row r="2" spans="1:11">
      <c r="D2" s="38"/>
      <c r="E2" s="39"/>
      <c r="G2" s="41" t="s">
        <v>38</v>
      </c>
      <c r="H2" s="9" t="s">
        <v>17</v>
      </c>
      <c r="I2" s="42"/>
    </row>
    <row r="3" spans="1:11">
      <c r="D3" s="38"/>
      <c r="E3" s="39"/>
      <c r="G3" s="43" t="s">
        <v>39</v>
      </c>
      <c r="H3" s="9" t="s">
        <v>40</v>
      </c>
    </row>
    <row r="4" spans="1:11" ht="45.75" customHeight="1">
      <c r="A4" s="134" t="s">
        <v>87</v>
      </c>
      <c r="B4" s="134"/>
      <c r="C4" s="134"/>
      <c r="D4" s="134"/>
      <c r="E4" s="134"/>
      <c r="F4" s="134"/>
      <c r="G4" s="134"/>
      <c r="H4" s="134"/>
      <c r="I4" s="134"/>
      <c r="J4" s="134"/>
      <c r="K4" s="44"/>
    </row>
    <row r="5" spans="1:11">
      <c r="D5" s="45"/>
      <c r="E5" s="46"/>
      <c r="F5" s="46"/>
      <c r="G5" s="45"/>
      <c r="H5" s="46"/>
      <c r="I5" s="47"/>
      <c r="J5" s="46" t="s">
        <v>75</v>
      </c>
    </row>
    <row r="6" spans="1:11" s="49" customFormat="1">
      <c r="A6" s="135" t="s">
        <v>9</v>
      </c>
      <c r="B6" s="137" t="s">
        <v>41</v>
      </c>
      <c r="C6" s="137" t="s">
        <v>42</v>
      </c>
      <c r="D6" s="138" t="s">
        <v>12</v>
      </c>
      <c r="E6" s="138" t="s">
        <v>43</v>
      </c>
      <c r="F6" s="138" t="s">
        <v>44</v>
      </c>
      <c r="G6" s="138" t="s">
        <v>45</v>
      </c>
      <c r="H6" s="138" t="s">
        <v>46</v>
      </c>
      <c r="I6" s="138" t="s">
        <v>47</v>
      </c>
      <c r="J6" s="48" t="s">
        <v>2</v>
      </c>
    </row>
    <row r="7" spans="1:11" s="49" customFormat="1" ht="137.25" customHeight="1">
      <c r="A7" s="136"/>
      <c r="B7" s="137"/>
      <c r="C7" s="137"/>
      <c r="D7" s="138"/>
      <c r="E7" s="138"/>
      <c r="F7" s="138"/>
      <c r="G7" s="138"/>
      <c r="H7" s="138"/>
      <c r="I7" s="138"/>
      <c r="J7" s="48" t="s">
        <v>6</v>
      </c>
    </row>
    <row r="8" spans="1:11" s="16" customFormat="1" ht="36" customHeight="1">
      <c r="A8" s="50" t="s">
        <v>18</v>
      </c>
      <c r="B8" s="50"/>
      <c r="C8" s="50"/>
      <c r="D8" s="126" t="s">
        <v>48</v>
      </c>
      <c r="E8" s="127"/>
      <c r="F8" s="51">
        <f>F9</f>
        <v>0</v>
      </c>
      <c r="G8" s="51">
        <f t="shared" ref="G8:J9" si="0">G9</f>
        <v>0</v>
      </c>
      <c r="H8" s="51">
        <f t="shared" si="0"/>
        <v>0</v>
      </c>
      <c r="I8" s="51">
        <f t="shared" si="0"/>
        <v>0</v>
      </c>
      <c r="J8" s="51">
        <f t="shared" si="0"/>
        <v>0</v>
      </c>
    </row>
    <row r="9" spans="1:11" s="16" customFormat="1" ht="43.5" customHeight="1">
      <c r="A9" s="50" t="s">
        <v>19</v>
      </c>
      <c r="B9" s="50"/>
      <c r="C9" s="50"/>
      <c r="D9" s="126" t="s">
        <v>48</v>
      </c>
      <c r="E9" s="127"/>
      <c r="F9" s="51">
        <f>F10</f>
        <v>0</v>
      </c>
      <c r="G9" s="51">
        <f t="shared" si="0"/>
        <v>0</v>
      </c>
      <c r="H9" s="51">
        <f t="shared" si="0"/>
        <v>0</v>
      </c>
      <c r="I9" s="51">
        <f t="shared" si="0"/>
        <v>0</v>
      </c>
      <c r="J9" s="51">
        <f t="shared" si="0"/>
        <v>0</v>
      </c>
    </row>
    <row r="10" spans="1:11" s="54" customFormat="1" ht="53.25" customHeight="1">
      <c r="A10" s="128" t="s">
        <v>49</v>
      </c>
      <c r="B10" s="128" t="s">
        <v>50</v>
      </c>
      <c r="C10" s="128" t="s">
        <v>51</v>
      </c>
      <c r="D10" s="131" t="s">
        <v>52</v>
      </c>
      <c r="E10" s="52" t="s">
        <v>53</v>
      </c>
      <c r="F10" s="53">
        <f>F11+F12</f>
        <v>0</v>
      </c>
      <c r="G10" s="53">
        <f t="shared" ref="G10:J10" si="1">G11+G12</f>
        <v>0</v>
      </c>
      <c r="H10" s="53">
        <f t="shared" si="1"/>
        <v>0</v>
      </c>
      <c r="I10" s="53">
        <f t="shared" si="1"/>
        <v>0</v>
      </c>
      <c r="J10" s="53">
        <f t="shared" si="1"/>
        <v>0</v>
      </c>
    </row>
    <row r="11" spans="1:11" s="57" customFormat="1" ht="30" customHeight="1">
      <c r="A11" s="129"/>
      <c r="B11" s="129"/>
      <c r="C11" s="129"/>
      <c r="D11" s="132"/>
      <c r="E11" s="55" t="s">
        <v>54</v>
      </c>
      <c r="F11" s="56">
        <v>-170000</v>
      </c>
      <c r="G11" s="56"/>
      <c r="H11" s="56">
        <v>-170000</v>
      </c>
      <c r="I11" s="56">
        <v>-170000</v>
      </c>
      <c r="J11" s="56">
        <v>-170000</v>
      </c>
    </row>
    <row r="12" spans="1:11" s="57" customFormat="1" ht="38.25" customHeight="1">
      <c r="A12" s="130"/>
      <c r="B12" s="130"/>
      <c r="C12" s="130"/>
      <c r="D12" s="133"/>
      <c r="E12" s="58" t="s">
        <v>55</v>
      </c>
      <c r="F12" s="56">
        <v>170000</v>
      </c>
      <c r="G12" s="56"/>
      <c r="H12" s="56">
        <v>170000</v>
      </c>
      <c r="I12" s="56">
        <v>170000</v>
      </c>
      <c r="J12" s="56">
        <v>170000</v>
      </c>
    </row>
    <row r="13" spans="1:11" s="63" customFormat="1" ht="24.75" customHeight="1">
      <c r="A13" s="59"/>
      <c r="B13" s="59"/>
      <c r="C13" s="59"/>
      <c r="D13" s="60"/>
      <c r="E13" s="61" t="s">
        <v>56</v>
      </c>
      <c r="F13" s="62">
        <f>F8</f>
        <v>0</v>
      </c>
      <c r="G13" s="62">
        <f t="shared" ref="G13:J13" si="2">G8</f>
        <v>0</v>
      </c>
      <c r="H13" s="62">
        <f t="shared" si="2"/>
        <v>0</v>
      </c>
      <c r="I13" s="62">
        <f t="shared" si="2"/>
        <v>0</v>
      </c>
      <c r="J13" s="62">
        <f t="shared" si="2"/>
        <v>0</v>
      </c>
    </row>
    <row r="14" spans="1:11" s="63" customFormat="1" ht="24.75" customHeight="1">
      <c r="A14" s="64"/>
      <c r="B14" s="64"/>
      <c r="C14" s="64"/>
      <c r="D14" s="65"/>
      <c r="E14" s="66"/>
      <c r="F14" s="67"/>
      <c r="G14" s="68"/>
      <c r="H14" s="67"/>
      <c r="I14" s="67"/>
      <c r="J14" s="67"/>
    </row>
    <row r="15" spans="1:11" s="70" customFormat="1" ht="20.25">
      <c r="A15" s="69"/>
      <c r="D15" s="125" t="s">
        <v>34</v>
      </c>
      <c r="E15" s="125"/>
      <c r="H15" s="71"/>
      <c r="I15" s="72" t="s">
        <v>35</v>
      </c>
    </row>
  </sheetData>
  <mergeCells count="17">
    <mergeCell ref="A4:J4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D15:E15"/>
    <mergeCell ref="D8:E8"/>
    <mergeCell ref="D9:E9"/>
    <mergeCell ref="A10:A12"/>
    <mergeCell ref="B10:B12"/>
    <mergeCell ref="C10:C12"/>
    <mergeCell ref="D10:D12"/>
  </mergeCells>
  <pageMargins left="0.15748031496062992" right="0.15748031496062992" top="0.31496062992125984" bottom="0.74803149606299213" header="0.31496062992125984" footer="0.31496062992125984"/>
  <pageSetup paperSize="9" scale="70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26"/>
  <sheetViews>
    <sheetView workbookViewId="0">
      <selection activeCell="A6" sqref="A6:D6"/>
    </sheetView>
  </sheetViews>
  <sheetFormatPr defaultRowHeight="15.75"/>
  <cols>
    <col min="1" max="1" width="11.42578125" style="73" customWidth="1"/>
    <col min="2" max="2" width="12" style="73" customWidth="1"/>
    <col min="3" max="3" width="66.85546875" style="73" customWidth="1"/>
    <col min="4" max="4" width="16" style="73" customWidth="1"/>
    <col min="5" max="16384" width="9.140625" style="73"/>
  </cols>
  <sheetData>
    <row r="1" spans="1:4">
      <c r="C1" s="140" t="s">
        <v>70</v>
      </c>
      <c r="D1" s="140"/>
    </row>
    <row r="2" spans="1:4">
      <c r="C2" s="140" t="s">
        <v>71</v>
      </c>
      <c r="D2" s="140"/>
    </row>
    <row r="3" spans="1:4">
      <c r="C3" s="140" t="s">
        <v>72</v>
      </c>
      <c r="D3" s="140"/>
    </row>
    <row r="4" spans="1:4">
      <c r="C4" s="140" t="s">
        <v>73</v>
      </c>
      <c r="D4" s="140"/>
    </row>
    <row r="5" spans="1:4" ht="10.5" customHeight="1">
      <c r="D5" s="74"/>
    </row>
    <row r="6" spans="1:4" s="75" customFormat="1" ht="15.75" customHeight="1">
      <c r="A6" s="139" t="s">
        <v>76</v>
      </c>
      <c r="B6" s="139"/>
      <c r="C6" s="139"/>
      <c r="D6" s="139"/>
    </row>
    <row r="7" spans="1:4" s="75" customFormat="1" ht="16.5">
      <c r="A7" s="139" t="s">
        <v>57</v>
      </c>
      <c r="B7" s="139"/>
      <c r="C7" s="139"/>
      <c r="D7" s="139"/>
    </row>
    <row r="8" spans="1:4" s="75" customFormat="1" ht="16.5">
      <c r="A8" s="139" t="s">
        <v>58</v>
      </c>
      <c r="B8" s="139"/>
      <c r="C8" s="139"/>
      <c r="D8" s="139"/>
    </row>
    <row r="9" spans="1:4" s="77" customFormat="1" ht="63">
      <c r="A9" s="76" t="s">
        <v>59</v>
      </c>
      <c r="B9" s="76" t="s">
        <v>42</v>
      </c>
      <c r="C9" s="76" t="s">
        <v>60</v>
      </c>
      <c r="D9" s="76" t="s">
        <v>61</v>
      </c>
    </row>
    <row r="10" spans="1:4" s="79" customFormat="1">
      <c r="A10" s="78"/>
      <c r="B10" s="78"/>
      <c r="C10" s="78" t="s">
        <v>62</v>
      </c>
      <c r="D10" s="86">
        <f>D11</f>
        <v>0</v>
      </c>
    </row>
    <row r="11" spans="1:4" s="79" customFormat="1">
      <c r="A11" s="87">
        <v>8340</v>
      </c>
      <c r="B11" s="88" t="s">
        <v>63</v>
      </c>
      <c r="C11" s="89" t="s">
        <v>64</v>
      </c>
      <c r="D11" s="86">
        <f>D13</f>
        <v>0</v>
      </c>
    </row>
    <row r="12" spans="1:4" s="82" customFormat="1">
      <c r="A12" s="80"/>
      <c r="B12" s="80"/>
      <c r="C12" s="90" t="s">
        <v>65</v>
      </c>
      <c r="D12" s="81"/>
    </row>
    <row r="13" spans="1:4" s="82" customFormat="1">
      <c r="A13" s="80"/>
      <c r="B13" s="80"/>
      <c r="C13" s="91" t="s">
        <v>66</v>
      </c>
      <c r="D13" s="92">
        <f>SUM(D14:D15)</f>
        <v>0</v>
      </c>
    </row>
    <row r="14" spans="1:4">
      <c r="A14" s="88" t="s">
        <v>67</v>
      </c>
      <c r="B14" s="88" t="s">
        <v>63</v>
      </c>
      <c r="C14" s="83" t="s">
        <v>68</v>
      </c>
      <c r="D14" s="84">
        <v>95585</v>
      </c>
    </row>
    <row r="15" spans="1:4" ht="31.5">
      <c r="A15" s="88" t="s">
        <v>67</v>
      </c>
      <c r="B15" s="88" t="s">
        <v>63</v>
      </c>
      <c r="C15" s="85" t="s">
        <v>69</v>
      </c>
      <c r="D15" s="84">
        <v>-95585</v>
      </c>
    </row>
    <row r="16" spans="1:4">
      <c r="D16" s="93"/>
    </row>
    <row r="17" spans="2:4">
      <c r="B17" s="73" t="s">
        <v>77</v>
      </c>
      <c r="D17" s="93"/>
    </row>
    <row r="18" spans="2:4">
      <c r="D18" s="93"/>
    </row>
    <row r="19" spans="2:4">
      <c r="D19" s="93"/>
    </row>
    <row r="20" spans="2:4">
      <c r="D20" s="93"/>
    </row>
    <row r="21" spans="2:4">
      <c r="D21" s="93"/>
    </row>
    <row r="22" spans="2:4">
      <c r="D22" s="93"/>
    </row>
    <row r="23" spans="2:4">
      <c r="D23" s="93"/>
    </row>
    <row r="24" spans="2:4">
      <c r="D24" s="93"/>
    </row>
    <row r="25" spans="2:4">
      <c r="D25" s="93"/>
    </row>
    <row r="26" spans="2:4">
      <c r="D26" s="93"/>
    </row>
  </sheetData>
  <mergeCells count="7">
    <mergeCell ref="A6:D6"/>
    <mergeCell ref="A7:D7"/>
    <mergeCell ref="A8:D8"/>
    <mergeCell ref="C1:D1"/>
    <mergeCell ref="C2:D2"/>
    <mergeCell ref="C3:D3"/>
    <mergeCell ref="C4:D4"/>
  </mergeCells>
  <pageMargins left="0.15748031496062992" right="0.11811023622047245" top="0.74803149606299213" bottom="0.74803149606299213" header="0.31496062992125984" footer="0.31496062992125984"/>
  <pageSetup paperSize="9" scale="95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5"/>
  <sheetViews>
    <sheetView workbookViewId="0">
      <selection activeCell="C27" sqref="C27"/>
    </sheetView>
  </sheetViews>
  <sheetFormatPr defaultRowHeight="15"/>
  <cols>
    <col min="1" max="1" width="14.42578125" customWidth="1"/>
    <col min="2" max="2" width="15.5703125" customWidth="1"/>
    <col min="3" max="3" width="52.5703125" customWidth="1"/>
    <col min="4" max="4" width="14.85546875" customWidth="1"/>
    <col min="5" max="5" width="9.5703125" bestFit="1" customWidth="1"/>
    <col min="8" max="8" width="9.85546875" bestFit="1" customWidth="1"/>
  </cols>
  <sheetData>
    <row r="1" spans="1:5">
      <c r="C1" s="94"/>
      <c r="D1" s="95" t="s">
        <v>82</v>
      </c>
    </row>
    <row r="2" spans="1:5">
      <c r="C2" s="94"/>
      <c r="D2" s="95" t="s">
        <v>71</v>
      </c>
    </row>
    <row r="3" spans="1:5">
      <c r="C3" s="94"/>
      <c r="D3" s="95" t="s">
        <v>72</v>
      </c>
    </row>
    <row r="4" spans="1:5">
      <c r="C4" s="94"/>
      <c r="D4" s="95" t="s">
        <v>83</v>
      </c>
    </row>
    <row r="5" spans="1:5" ht="15.75">
      <c r="A5" s="144" t="s">
        <v>76</v>
      </c>
      <c r="B5" s="144"/>
      <c r="C5" s="144"/>
      <c r="D5" s="144"/>
    </row>
    <row r="6" spans="1:5" ht="15.75">
      <c r="A6" s="145" t="s">
        <v>78</v>
      </c>
      <c r="B6" s="145"/>
      <c r="C6" s="145"/>
      <c r="D6" s="145"/>
    </row>
    <row r="7" spans="1:5" ht="15.75">
      <c r="A7" s="146"/>
      <c r="B7" s="146"/>
      <c r="C7" s="146"/>
      <c r="D7" s="146"/>
    </row>
    <row r="8" spans="1:5" ht="63">
      <c r="A8" s="96" t="s">
        <v>79</v>
      </c>
      <c r="B8" s="96" t="s">
        <v>42</v>
      </c>
      <c r="C8" s="96" t="s">
        <v>60</v>
      </c>
      <c r="D8" s="96" t="s">
        <v>80</v>
      </c>
    </row>
    <row r="9" spans="1:5" ht="22.5" customHeight="1">
      <c r="A9" s="97"/>
      <c r="B9" s="101"/>
      <c r="C9" s="97" t="s">
        <v>62</v>
      </c>
      <c r="D9" s="98">
        <f>D10</f>
        <v>0</v>
      </c>
    </row>
    <row r="10" spans="1:5" ht="15" customHeight="1">
      <c r="A10" s="100"/>
      <c r="B10" s="102"/>
      <c r="C10" s="103" t="s">
        <v>81</v>
      </c>
      <c r="D10" s="98">
        <f>D11</f>
        <v>0</v>
      </c>
    </row>
    <row r="11" spans="1:5" ht="63">
      <c r="A11" s="141">
        <v>7461</v>
      </c>
      <c r="B11" s="142" t="s">
        <v>51</v>
      </c>
      <c r="C11" s="85" t="s">
        <v>84</v>
      </c>
      <c r="D11" s="99">
        <f>D12+D13</f>
        <v>0</v>
      </c>
    </row>
    <row r="12" spans="1:5" ht="15.75">
      <c r="A12" s="141"/>
      <c r="B12" s="142"/>
      <c r="C12" s="104" t="s">
        <v>54</v>
      </c>
      <c r="D12" s="105">
        <v>-170000</v>
      </c>
    </row>
    <row r="13" spans="1:5" ht="15.75">
      <c r="A13" s="141"/>
      <c r="B13" s="142"/>
      <c r="C13" s="104" t="s">
        <v>55</v>
      </c>
      <c r="D13" s="105">
        <v>170000</v>
      </c>
    </row>
    <row r="14" spans="1:5" ht="15.75">
      <c r="A14" s="106"/>
      <c r="B14" s="107"/>
      <c r="C14" s="108"/>
      <c r="D14" s="109"/>
    </row>
    <row r="15" spans="1:5" ht="15.75">
      <c r="A15" s="106"/>
      <c r="B15" s="143" t="s">
        <v>85</v>
      </c>
      <c r="C15" s="143"/>
      <c r="D15" s="143"/>
      <c r="E15" s="110"/>
    </row>
  </sheetData>
  <mergeCells count="6">
    <mergeCell ref="A11:A13"/>
    <mergeCell ref="B11:B13"/>
    <mergeCell ref="B15:D15"/>
    <mergeCell ref="A5:D5"/>
    <mergeCell ref="A6:D6"/>
    <mergeCell ref="A7:D7"/>
  </mergeCells>
  <pageMargins left="0.16" right="0.11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дод.1</vt:lpstr>
      <vt:lpstr>дод.2</vt:lpstr>
      <vt:lpstr>Дод.3</vt:lpstr>
      <vt:lpstr>Дод.4</vt:lpstr>
      <vt:lpstr>дод.1!Заголовки_для_печати</vt:lpstr>
      <vt:lpstr>дод.1!Область_печати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2019-04-24T08:21:02Z</cp:lastPrinted>
  <dcterms:created xsi:type="dcterms:W3CDTF">2012-12-15T07:40:07Z</dcterms:created>
  <dcterms:modified xsi:type="dcterms:W3CDTF">2019-04-24T08:23:11Z</dcterms:modified>
</cp:coreProperties>
</file>