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" windowWidth="11292" windowHeight="6492"/>
  </bookViews>
  <sheets>
    <sheet name="зміни жовтень (проект 2)" sheetId="14" r:id="rId1"/>
  </sheets>
  <definedNames>
    <definedName name="Z_39F5A461_57E4_11D9_9EE7_0002B31CD0A9_.wvu.PrintArea" localSheetId="0" hidden="1">'зміни жовтень (проект 2)'!$A$1:$F$29</definedName>
    <definedName name="Z_3A0F5786_DD89_4CC0_B609_902CBD2A88D0_.wvu.PrintArea" localSheetId="0" hidden="1">'зміни жовтень (проект 2)'!$A$1:$F$29</definedName>
    <definedName name="Z_44195939_FF8E_42E2_8003_8D5D0D47E574_.wvu.Rows" localSheetId="0" hidden="1">'зміни жовтень (проект 2)'!$20:$20</definedName>
    <definedName name="Z_C02E931C_E2B6_44D6_B9B6_45895A12EB36_.wvu.Rows" localSheetId="0" hidden="1">'зміни жовтень (проект 2)'!#REF!,'зміни жовтень (проект 2)'!#REF!</definedName>
    <definedName name="_xlnm.Print_Titles" localSheetId="0">'зміни жовтень (проект 2)'!$6:$7</definedName>
    <definedName name="_xlnm.Print_Area" localSheetId="0">'зміни жовтень (проект 2)'!$A$1:$F$28</definedName>
  </definedNames>
  <calcPr calcId="124519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C18" i="14"/>
  <c r="F18" s="1"/>
  <c r="F17"/>
  <c r="F19"/>
  <c r="F13"/>
  <c r="E13"/>
  <c r="E12"/>
  <c r="E11" s="1"/>
  <c r="E20" s="1"/>
  <c r="E21" s="1"/>
  <c r="D12"/>
  <c r="D11" s="1"/>
  <c r="C12"/>
  <c r="F12" s="1"/>
  <c r="F10"/>
  <c r="C16"/>
  <c r="C15" s="1"/>
  <c r="F16"/>
  <c r="F15" l="1"/>
  <c r="C14"/>
  <c r="F11"/>
  <c r="D20"/>
  <c r="D21" s="1"/>
  <c r="D24" s="1"/>
  <c r="C20" l="1"/>
  <c r="F14"/>
  <c r="C24" l="1"/>
  <c r="F24" s="1"/>
  <c r="F20"/>
  <c r="F21" s="1"/>
  <c r="C21"/>
</calcChain>
</file>

<file path=xl/sharedStrings.xml><?xml version="1.0" encoding="utf-8"?>
<sst xmlns="http://schemas.openxmlformats.org/spreadsheetml/2006/main" count="38" uniqueCount="29">
  <si>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</si>
  <si>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</si>
  <si>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</si>
  <si>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</si>
  <si>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</si>
  <si>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</si>
  <si>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</si>
  <si>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Неподаткові надходження</t>
  </si>
  <si>
    <t>Інші неподаткові надходження</t>
  </si>
  <si>
    <t>(тис.грн.)</t>
  </si>
  <si>
    <t>О. Р. Боровська</t>
  </si>
  <si>
    <t>Від органів державного управління</t>
  </si>
  <si>
    <t>Субвенції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</si>
  <si>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</si>
  <si>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Всього доходів</t>
  </si>
  <si>
    <t>Фіксований сільськогосподарський податок</t>
  </si>
  <si>
    <t>х</t>
  </si>
  <si>
    <t>Кошти пайової участі у розвитку інфраструктури населеного пункту</t>
  </si>
  <si>
    <t xml:space="preserve">Офіційні трансферти </t>
  </si>
  <si>
    <t>без субвенцій</t>
  </si>
  <si>
    <t>Реверсна дотація</t>
  </si>
  <si>
    <t>Ресурс бюджету</t>
  </si>
  <si>
    <t xml:space="preserve">Зміни та доповнення до доходів  міського бюджету міста Чорноморська на  2016 рік </t>
  </si>
  <si>
    <t>до   рішення Чорноморської  міської ради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</si>
  <si>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</si>
  <si>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</t>
  </si>
  <si>
    <t>Секретар ради</t>
  </si>
  <si>
    <t>Додаток №1</t>
  </si>
  <si>
    <t>від   25.11.2016р.   № 156  -VII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</si>
</sst>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1"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1" applyAlignment="1" applyProtection="1"/>
    <xf numFmtId="0" fontId="3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1" fillId="0" borderId="0" xfId="0" applyFont="1"/>
    <xf numFmtId="0" fontId="8" fillId="0" borderId="0" xfId="0" applyFont="1" applyAlignment="1">
      <alignment horizontal="justify"/>
    </xf>
    <xf numFmtId="0" fontId="8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0" fillId="0" borderId="0" xfId="0" applyBorder="1"/>
    <xf numFmtId="0" fontId="10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justify" vertical="top" wrapText="1"/>
    </xf>
    <xf numFmtId="164" fontId="16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8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8" fillId="0" borderId="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4" fontId="13" fillId="0" borderId="0" xfId="0" applyNumberFormat="1" applyFont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3" fillId="2" borderId="0" xfId="0" applyNumberFormat="1" applyFont="1" applyFill="1" applyBorder="1" applyAlignment="1">
      <alignment horizontal="center" vertical="top" wrapText="1"/>
    </xf>
    <xf numFmtId="164" fontId="8" fillId="2" borderId="0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/>
    <xf numFmtId="165" fontId="8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4" fillId="0" borderId="0" xfId="1" applyFont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40"/>
  <sheetViews>
    <sheetView tabSelected="1" view="pageBreakPreview" zoomScale="75" zoomScaleSheetLayoutView="75" workbookViewId="0">
      <selection activeCell="D3" sqref="D3"/>
    </sheetView>
  </sheetViews>
  <sheetFormatPr defaultRowHeight="13.2"/>
  <cols>
    <col min="1" max="1" width="13.109375" customWidth="1"/>
    <col min="2" max="2" width="81.109375" customWidth="1"/>
    <col min="3" max="3" width="18.44140625" customWidth="1"/>
    <col min="4" max="4" width="14.88671875" customWidth="1"/>
    <col min="5" max="5" width="16.44140625" customWidth="1"/>
    <col min="6" max="6" width="18.5546875" customWidth="1"/>
  </cols>
  <sheetData>
    <row r="1" spans="1:6" ht="17.399999999999999">
      <c r="A1" s="2"/>
      <c r="B1" s="50"/>
      <c r="D1" s="54" t="s">
        <v>27</v>
      </c>
      <c r="E1" s="55"/>
      <c r="F1" s="55"/>
    </row>
    <row r="2" spans="1:6">
      <c r="A2" s="3"/>
      <c r="D2" s="56" t="s">
        <v>23</v>
      </c>
      <c r="E2" s="56"/>
      <c r="F2" s="56"/>
    </row>
    <row r="3" spans="1:6">
      <c r="A3" s="3"/>
      <c r="D3" s="52" t="s">
        <v>28</v>
      </c>
      <c r="E3" s="13"/>
    </row>
    <row r="4" spans="1:6" ht="20.399999999999999">
      <c r="A4" s="57" t="s">
        <v>22</v>
      </c>
      <c r="B4" s="57"/>
      <c r="C4" s="57"/>
      <c r="D4" s="57"/>
      <c r="E4" s="57"/>
      <c r="F4" s="57"/>
    </row>
    <row r="5" spans="1:6" ht="18">
      <c r="A5" s="8"/>
      <c r="B5" s="7"/>
      <c r="C5" s="7"/>
      <c r="D5" s="7"/>
      <c r="E5" s="7"/>
      <c r="F5" s="8" t="s">
        <v>9</v>
      </c>
    </row>
    <row r="6" spans="1:6" ht="18">
      <c r="A6" s="53" t="s">
        <v>3</v>
      </c>
      <c r="B6" s="53" t="s">
        <v>4</v>
      </c>
      <c r="C6" s="53" t="s">
        <v>1</v>
      </c>
      <c r="D6" s="53" t="s">
        <v>2</v>
      </c>
      <c r="E6" s="53"/>
      <c r="F6" s="53" t="s">
        <v>0</v>
      </c>
    </row>
    <row r="7" spans="1:6" ht="36">
      <c r="A7" s="58"/>
      <c r="B7" s="53"/>
      <c r="C7" s="53"/>
      <c r="D7" s="49" t="s">
        <v>0</v>
      </c>
      <c r="E7" s="49" t="s">
        <v>5</v>
      </c>
      <c r="F7" s="53"/>
    </row>
    <row r="8" spans="1:6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 t="s">
        <v>6</v>
      </c>
    </row>
    <row r="9" spans="1:6" ht="7.5" customHeight="1">
      <c r="A9" s="53"/>
      <c r="B9" s="53"/>
      <c r="C9" s="53"/>
      <c r="D9" s="53"/>
      <c r="E9" s="53"/>
      <c r="F9" s="53"/>
    </row>
    <row r="10" spans="1:6" ht="22.5" hidden="1" customHeight="1">
      <c r="A10" s="9">
        <v>19040000</v>
      </c>
      <c r="B10" s="9" t="s">
        <v>15</v>
      </c>
      <c r="C10" s="38">
        <v>0</v>
      </c>
      <c r="D10" s="38" t="s">
        <v>16</v>
      </c>
      <c r="E10" s="38" t="s">
        <v>16</v>
      </c>
      <c r="F10" s="19">
        <f>C10</f>
        <v>0</v>
      </c>
    </row>
    <row r="11" spans="1:6" ht="24" customHeight="1">
      <c r="A11" s="29">
        <v>20000000</v>
      </c>
      <c r="B11" s="11" t="s">
        <v>7</v>
      </c>
      <c r="C11" s="37">
        <v>0</v>
      </c>
      <c r="D11" s="37">
        <f>D12</f>
        <v>1300</v>
      </c>
      <c r="E11" s="37">
        <f>E12</f>
        <v>1300</v>
      </c>
      <c r="F11" s="18">
        <f>C11+D11</f>
        <v>1300</v>
      </c>
    </row>
    <row r="12" spans="1:6" ht="26.25" customHeight="1">
      <c r="A12" s="10">
        <v>24000000</v>
      </c>
      <c r="B12" s="12" t="s">
        <v>8</v>
      </c>
      <c r="C12" s="37">
        <f>C11</f>
        <v>0</v>
      </c>
      <c r="D12" s="37">
        <f>D13</f>
        <v>1300</v>
      </c>
      <c r="E12" s="39">
        <f>E13</f>
        <v>1300</v>
      </c>
      <c r="F12" s="18">
        <f>C12+D12</f>
        <v>1300</v>
      </c>
    </row>
    <row r="13" spans="1:6" ht="19.5" customHeight="1">
      <c r="A13" s="17">
        <v>24170000</v>
      </c>
      <c r="B13" s="17" t="s">
        <v>17</v>
      </c>
      <c r="C13" s="40" t="s">
        <v>16</v>
      </c>
      <c r="D13" s="41">
        <v>1300</v>
      </c>
      <c r="E13" s="42">
        <f>D13</f>
        <v>1300</v>
      </c>
      <c r="F13" s="21">
        <f>D13</f>
        <v>1300</v>
      </c>
    </row>
    <row r="14" spans="1:6" ht="21" customHeight="1">
      <c r="A14" s="29">
        <v>40000000</v>
      </c>
      <c r="B14" s="11" t="s">
        <v>18</v>
      </c>
      <c r="C14" s="43">
        <f>C15</f>
        <v>-1365.9700000000003</v>
      </c>
      <c r="D14" s="44">
        <v>0</v>
      </c>
      <c r="E14" s="44">
        <v>0</v>
      </c>
      <c r="F14" s="27">
        <f>C14+D14</f>
        <v>-1365.9700000000003</v>
      </c>
    </row>
    <row r="15" spans="1:6" ht="23.25" customHeight="1">
      <c r="A15" s="10">
        <v>41000000</v>
      </c>
      <c r="B15" s="10" t="s">
        <v>11</v>
      </c>
      <c r="C15" s="43">
        <f>C16</f>
        <v>-1365.9700000000003</v>
      </c>
      <c r="D15" s="43">
        <v>0</v>
      </c>
      <c r="E15" s="44">
        <v>0</v>
      </c>
      <c r="F15" s="27">
        <f>C15+D15</f>
        <v>-1365.9700000000003</v>
      </c>
    </row>
    <row r="16" spans="1:6" ht="17.399999999999999">
      <c r="A16" s="22">
        <v>41030000</v>
      </c>
      <c r="B16" s="22" t="s">
        <v>12</v>
      </c>
      <c r="C16" s="44">
        <f>C17+C18+C19</f>
        <v>-1365.9700000000003</v>
      </c>
      <c r="D16" s="44">
        <v>0</v>
      </c>
      <c r="E16" s="44">
        <v>0</v>
      </c>
      <c r="F16" s="27">
        <f>C16+D16</f>
        <v>-1365.9700000000003</v>
      </c>
    </row>
    <row r="17" spans="1:50" ht="90">
      <c r="A17" s="35">
        <v>41030600</v>
      </c>
      <c r="B17" s="35" t="s">
        <v>24</v>
      </c>
      <c r="C17" s="45">
        <v>-1207.835</v>
      </c>
      <c r="D17" s="45" t="s">
        <v>16</v>
      </c>
      <c r="E17" s="45" t="s">
        <v>16</v>
      </c>
      <c r="F17" s="28">
        <f>C17</f>
        <v>-1207.835</v>
      </c>
    </row>
    <row r="18" spans="1:50" ht="72">
      <c r="A18" s="49">
        <v>41030800</v>
      </c>
      <c r="B18" s="20" t="s">
        <v>13</v>
      </c>
      <c r="C18" s="51">
        <f>-829.042+678.307</f>
        <v>-150.73500000000001</v>
      </c>
      <c r="D18" s="51" t="s">
        <v>16</v>
      </c>
      <c r="E18" s="51" t="s">
        <v>16</v>
      </c>
      <c r="F18" s="28">
        <f>C18</f>
        <v>-150.73500000000001</v>
      </c>
    </row>
    <row r="19" spans="1:50" ht="108">
      <c r="A19" s="49">
        <v>41035800</v>
      </c>
      <c r="B19" s="20" t="s">
        <v>25</v>
      </c>
      <c r="C19" s="51">
        <v>-7.4</v>
      </c>
      <c r="D19" s="51" t="s">
        <v>16</v>
      </c>
      <c r="E19" s="51" t="s">
        <v>16</v>
      </c>
      <c r="F19" s="28">
        <f>C19</f>
        <v>-7.4</v>
      </c>
    </row>
    <row r="20" spans="1:50" s="33" customFormat="1" ht="21.75" customHeight="1">
      <c r="A20" s="30"/>
      <c r="B20" s="31" t="s">
        <v>14</v>
      </c>
      <c r="C20" s="46">
        <f>C14</f>
        <v>-1365.9700000000003</v>
      </c>
      <c r="D20" s="46">
        <f>D11</f>
        <v>1300</v>
      </c>
      <c r="E20" s="46">
        <f>E11</f>
        <v>1300</v>
      </c>
      <c r="F20" s="32">
        <f>C20+D20</f>
        <v>-65.970000000000255</v>
      </c>
    </row>
    <row r="21" spans="1:50" s="16" customFormat="1" ht="21.75" hidden="1" customHeight="1">
      <c r="A21" s="23"/>
      <c r="B21" s="24" t="s">
        <v>19</v>
      </c>
      <c r="C21" s="47" t="e">
        <f>C20-#REF!</f>
        <v>#REF!</v>
      </c>
      <c r="D21" s="47" t="e">
        <f>D20-#REF!</f>
        <v>#REF!</v>
      </c>
      <c r="E21" s="47" t="e">
        <f>E20-#REF!</f>
        <v>#REF!</v>
      </c>
      <c r="F21" s="25" t="e">
        <f>F20-#REF!</f>
        <v>#REF!</v>
      </c>
    </row>
    <row r="22" spans="1:50" s="16" customFormat="1" ht="21.75" hidden="1" customHeight="1">
      <c r="A22" s="23"/>
      <c r="B22" s="24"/>
      <c r="C22" s="47"/>
      <c r="D22" s="48"/>
      <c r="E22" s="48"/>
      <c r="F22" s="26"/>
    </row>
    <row r="23" spans="1:50" s="16" customFormat="1" ht="21.75" hidden="1" customHeight="1">
      <c r="A23" s="23"/>
      <c r="B23" s="24" t="s">
        <v>20</v>
      </c>
      <c r="C23" s="25">
        <v>22501.9</v>
      </c>
      <c r="D23" s="26"/>
      <c r="E23" s="26"/>
      <c r="F23" s="34"/>
    </row>
    <row r="24" spans="1:50" s="16" customFormat="1" ht="21.75" hidden="1" customHeight="1">
      <c r="A24" s="23"/>
      <c r="B24" s="24" t="s">
        <v>21</v>
      </c>
      <c r="C24" s="25">
        <f>C20-C23</f>
        <v>-23867.870000000003</v>
      </c>
      <c r="D24" s="25" t="e">
        <f>D21</f>
        <v>#REF!</v>
      </c>
      <c r="E24" s="26"/>
      <c r="F24" s="36" t="e">
        <f>C24+D24</f>
        <v>#REF!</v>
      </c>
    </row>
    <row r="25" spans="1:50" s="16" customFormat="1" ht="21.75" customHeight="1">
      <c r="A25" s="23"/>
      <c r="B25" s="24"/>
      <c r="C25" s="25"/>
      <c r="D25" s="26"/>
      <c r="E25" s="26"/>
      <c r="F25" s="34"/>
    </row>
    <row r="26" spans="1:50" s="15" customFormat="1" ht="18">
      <c r="B26" s="15" t="s">
        <v>26</v>
      </c>
      <c r="D26" s="15" t="s">
        <v>10</v>
      </c>
    </row>
    <row r="27" spans="1:50" ht="15.6">
      <c r="A27" s="5"/>
      <c r="B27" s="6"/>
      <c r="C27" s="6"/>
      <c r="D27" s="6"/>
      <c r="E27" s="6"/>
      <c r="F27" s="6"/>
    </row>
    <row r="28" spans="1:50" s="7" customFormat="1" ht="18">
      <c r="A28" s="14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</row>
    <row r="29" spans="1:50" ht="15.6">
      <c r="A29" s="5"/>
      <c r="B29" s="6"/>
      <c r="C29" s="6"/>
      <c r="D29" s="6"/>
      <c r="E29" s="6"/>
      <c r="F29" s="6"/>
    </row>
    <row r="30" spans="1:50" ht="15.6">
      <c r="A30" s="5"/>
      <c r="B30" s="6"/>
      <c r="C30" s="6"/>
      <c r="D30" s="6"/>
      <c r="E30" s="6"/>
      <c r="F30" s="6"/>
    </row>
    <row r="31" spans="1:50" ht="15.6">
      <c r="A31" s="5"/>
      <c r="B31" s="6"/>
      <c r="C31" s="6"/>
      <c r="D31" s="6"/>
      <c r="E31" s="6"/>
      <c r="F31" s="6"/>
    </row>
    <row r="32" spans="1:50" ht="15.6">
      <c r="A32" s="5"/>
      <c r="B32" s="6"/>
      <c r="C32" s="6"/>
      <c r="D32" s="6"/>
      <c r="E32" s="6"/>
      <c r="F32" s="6"/>
    </row>
    <row r="33" spans="1:6" ht="15.6">
      <c r="A33" s="5"/>
      <c r="B33" s="6"/>
      <c r="C33" s="6"/>
      <c r="D33" s="6"/>
      <c r="E33" s="6"/>
      <c r="F33" s="6"/>
    </row>
    <row r="34" spans="1:6" ht="15.6">
      <c r="A34" s="5"/>
      <c r="B34" s="6"/>
      <c r="C34" s="6"/>
      <c r="D34" s="6"/>
      <c r="E34" s="6"/>
      <c r="F34" s="6"/>
    </row>
    <row r="35" spans="1:6" ht="15.6">
      <c r="A35" s="5"/>
      <c r="B35" s="6"/>
      <c r="C35" s="6"/>
      <c r="D35" s="6"/>
      <c r="E35" s="6"/>
      <c r="F35" s="6"/>
    </row>
    <row r="36" spans="1:6" ht="13.8">
      <c r="A36" s="4"/>
    </row>
    <row r="40" spans="1:6">
      <c r="A40" s="1"/>
    </row>
  </sheetData>
  <mergeCells count="14">
    <mergeCell ref="D1:F1"/>
    <mergeCell ref="D2:F2"/>
    <mergeCell ref="A4:F4"/>
    <mergeCell ref="A6:A7"/>
    <mergeCell ref="B6:B7"/>
    <mergeCell ref="C6:C7"/>
    <mergeCell ref="D6:E6"/>
    <mergeCell ref="F6:F7"/>
    <mergeCell ref="A8:A9"/>
    <mergeCell ref="B8:B9"/>
    <mergeCell ref="C8:C9"/>
    <mergeCell ref="D8:D9"/>
    <mergeCell ref="E8:E9"/>
    <mergeCell ref="F8:F9"/>
  </mergeCells>
  <phoneticPr fontId="0" type="noConversion"/>
  <hyperlinks>
    <hyperlink ref="A40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 жовтень (проект 2)</vt:lpstr>
      <vt:lpstr>'зміни жовтень (проект 2)'!Заголовки_для_печати</vt:lpstr>
      <vt:lpstr>'зміни жовтень (проект 2)'!Область_печати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Oksana</cp:lastModifiedBy>
  <cp:lastPrinted>2016-11-22T10:04:22Z</cp:lastPrinted>
  <dcterms:created xsi:type="dcterms:W3CDTF">2004-11-09T10:24:06Z</dcterms:created>
  <dcterms:modified xsi:type="dcterms:W3CDTF">2016-11-23T08:00:48Z</dcterms:modified>
</cp:coreProperties>
</file>